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ochiVADA-share\技能検定\20_ホームページ掲載用\R6\"/>
    </mc:Choice>
  </mc:AlternateContent>
  <xr:revisionPtr revIDLastSave="0" documentId="13_ncr:1_{0769DC42-5CDE-47F0-9E1B-07AF9591C066}" xr6:coauthVersionLast="47" xr6:coauthVersionMax="47" xr10:uidLastSave="{00000000-0000-0000-0000-000000000000}"/>
  <bookViews>
    <workbookView xWindow="-120" yWindow="-120" windowWidth="19560" windowHeight="11760" tabRatio="1000" xr2:uid="{C4785E4B-7114-40C0-A735-80A9E7E49CE0}"/>
  </bookViews>
  <sheets>
    <sheet name="【入力方法】必ずご一読ください " sheetId="8" r:id="rId1"/>
    <sheet name="一括払込名簿(１ページ 35名) " sheetId="3" r:id="rId2"/>
    <sheet name="一括払込名簿(2ページ 90名) " sheetId="4" r:id="rId3"/>
    <sheet name="一括払込名簿(3ページ 146名) " sheetId="5" r:id="rId4"/>
    <sheet name="一括払込名簿(4ページ 203名) " sheetId="6" r:id="rId5"/>
    <sheet name="一括払込名簿(5ページ 257名) " sheetId="7" r:id="rId6"/>
  </sheets>
  <definedNames>
    <definedName name="_xlnm._FilterDatabase" localSheetId="1" hidden="1">'一括払込名簿(１ページ 35名) '!$C$9:$S$9</definedName>
    <definedName name="_xlnm._FilterDatabase" localSheetId="2" hidden="1">'一括払込名簿(2ページ 90名) '!$C$9:$S$9</definedName>
    <definedName name="_xlnm._FilterDatabase" localSheetId="3" hidden="1">'一括払込名簿(3ページ 146名) '!$C$9:$S$9</definedName>
    <definedName name="_xlnm._FilterDatabase" localSheetId="4" hidden="1">'一括払込名簿(4ページ 203名) '!$C$9:$S$9</definedName>
    <definedName name="_xlnm._FilterDatabase" localSheetId="5" hidden="1">'一括払込名簿(5ページ 257名) '!$C$9:$S$9</definedName>
    <definedName name="_xlnm.Print_Area" localSheetId="0">'【入力方法】必ずご一読ください '!$A$1:$T$56</definedName>
    <definedName name="_xlnm.Print_Area" localSheetId="1">'一括払込名簿(１ページ 35名) '!$A$1:$T$57</definedName>
    <definedName name="_xlnm.Print_Area" localSheetId="2">'一括払込名簿(2ページ 90名) '!$A$1:$T$111</definedName>
    <definedName name="_xlnm.Print_Area" localSheetId="3">'一括払込名簿(3ページ 146名) '!$A$1:$T$167</definedName>
    <definedName name="_xlnm.Print_Area" localSheetId="4">'一括払込名簿(4ページ 203名) '!$A$1:$T$224</definedName>
    <definedName name="_xlnm.Print_Area" localSheetId="5">'一括払込名簿(5ページ 257名) '!$A$1:$T$278</definedName>
    <definedName name="_xlnm.Print_Titles" localSheetId="1">'一括払込名簿(１ページ 35名) '!$A:$T,'一括払込名簿(１ページ 35名) '!$9:$9</definedName>
    <definedName name="_xlnm.Print_Titles" localSheetId="2">'一括払込名簿(2ページ 90名) '!$A:$T,'一括払込名簿(2ページ 90名) '!$9:$9</definedName>
    <definedName name="_xlnm.Print_Titles" localSheetId="3">'一括払込名簿(3ページ 146名) '!$A:$T,'一括払込名簿(3ページ 146名) '!$9:$9</definedName>
    <definedName name="_xlnm.Print_Titles" localSheetId="4">'一括払込名簿(4ページ 203名) '!$A:$T,'一括払込名簿(4ページ 203名) '!$9:$9</definedName>
    <definedName name="_xlnm.Print_Titles" localSheetId="5">'一括払込名簿(5ページ 257名) '!$A:$T,'一括払込名簿(5ページ 257名) '!$9:$9</definedName>
    <definedName name="学科受検料" localSheetId="0">#REF!</definedName>
    <definedName name="学科受検料" localSheetId="1">#REF!</definedName>
    <definedName name="学科受検料" localSheetId="2">#REF!</definedName>
    <definedName name="学科受検料" localSheetId="3">#REF!</definedName>
    <definedName name="学科受検料" localSheetId="4">#REF!</definedName>
    <definedName name="学科受検料" localSheetId="5">#REF!</definedName>
    <definedName name="学科受検料">#REF!</definedName>
    <definedName name="実技受検料" localSheetId="0">#REF!</definedName>
    <definedName name="実技受検料" localSheetId="1">#REF!</definedName>
    <definedName name="実技受検料" localSheetId="2">#REF!</definedName>
    <definedName name="実技受検料" localSheetId="3">#REF!</definedName>
    <definedName name="実技受検料" localSheetId="4">#REF!</definedName>
    <definedName name="実技受検料" localSheetId="5">#REF!</definedName>
    <definedName name="実技受検料">#REF!</definedName>
    <definedName name="受検区分" localSheetId="0">#REF!</definedName>
    <definedName name="受検区分" localSheetId="1">#REF!</definedName>
    <definedName name="受検区分" localSheetId="2">#REF!</definedName>
    <definedName name="受検区分" localSheetId="3">#REF!</definedName>
    <definedName name="受検区分" localSheetId="4">#REF!</definedName>
    <definedName name="受検区分" localSheetId="5">#REF!</definedName>
    <definedName name="受検区分">#REF!</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 i="6" l="1"/>
  <c r="P34" i="6"/>
  <c r="P35" i="6"/>
  <c r="P36" i="6"/>
  <c r="P37" i="6"/>
  <c r="P38" i="6"/>
  <c r="P39" i="6"/>
  <c r="P40" i="6"/>
  <c r="P41" i="6"/>
  <c r="P42" i="6"/>
  <c r="P43" i="6"/>
  <c r="P44" i="6"/>
  <c r="N12" i="3"/>
  <c r="N13" i="3"/>
  <c r="N14" i="3"/>
  <c r="N15" i="3"/>
  <c r="N16" i="3"/>
  <c r="N17" i="3"/>
  <c r="N18" i="3"/>
  <c r="N19" i="3"/>
  <c r="N20" i="3"/>
  <c r="R35" i="8"/>
  <c r="R33" i="8"/>
  <c r="R28" i="8"/>
  <c r="R26" i="8"/>
  <c r="P26" i="8"/>
  <c r="N26" i="8"/>
  <c r="C14" i="7" l="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C62" i="7" s="1"/>
  <c r="C63" i="7" s="1"/>
  <c r="C64" i="7" s="1"/>
  <c r="C65" i="7" s="1"/>
  <c r="C66" i="7" s="1"/>
  <c r="C67" i="7" s="1"/>
  <c r="C68" i="7" s="1"/>
  <c r="C69" i="7" s="1"/>
  <c r="C70" i="7" s="1"/>
  <c r="C71" i="7" s="1"/>
  <c r="C72" i="7" s="1"/>
  <c r="C73" i="7" s="1"/>
  <c r="C74" i="7" s="1"/>
  <c r="C75" i="7" s="1"/>
  <c r="C76" i="7" s="1"/>
  <c r="C77" i="7" s="1"/>
  <c r="C78" i="7" s="1"/>
  <c r="C79" i="7" s="1"/>
  <c r="C80" i="7" s="1"/>
  <c r="C81" i="7" s="1"/>
  <c r="C82" i="7" s="1"/>
  <c r="C83" i="7" s="1"/>
  <c r="C84" i="7" s="1"/>
  <c r="C85" i="7" s="1"/>
  <c r="C86" i="7" s="1"/>
  <c r="C87" i="7" s="1"/>
  <c r="C88" i="7" s="1"/>
  <c r="C89" i="7" s="1"/>
  <c r="C90" i="7" s="1"/>
  <c r="C91" i="7" s="1"/>
  <c r="C92" i="7" s="1"/>
  <c r="C93" i="7" s="1"/>
  <c r="C94" i="7" s="1"/>
  <c r="C95" i="7" s="1"/>
  <c r="C96" i="7" s="1"/>
  <c r="C97" i="7" s="1"/>
  <c r="C98" i="7" s="1"/>
  <c r="C99" i="7" s="1"/>
  <c r="C100" i="7" s="1"/>
  <c r="C101" i="7" s="1"/>
  <c r="C102" i="7" s="1"/>
  <c r="C103" i="7" s="1"/>
  <c r="C104" i="7" s="1"/>
  <c r="C105" i="7" s="1"/>
  <c r="C106" i="7" s="1"/>
  <c r="C107" i="7" s="1"/>
  <c r="C108" i="7" s="1"/>
  <c r="C109" i="7" s="1"/>
  <c r="C110" i="7" s="1"/>
  <c r="C111" i="7" s="1"/>
  <c r="C112" i="7" s="1"/>
  <c r="C113" i="7" s="1"/>
  <c r="C114" i="7" s="1"/>
  <c r="C115" i="7" s="1"/>
  <c r="C116" i="7" s="1"/>
  <c r="C117" i="7" s="1"/>
  <c r="C118" i="7" s="1"/>
  <c r="C119" i="7" s="1"/>
  <c r="C120" i="7" s="1"/>
  <c r="C121" i="7" s="1"/>
  <c r="C122" i="7" s="1"/>
  <c r="C123" i="7" s="1"/>
  <c r="C124" i="7" s="1"/>
  <c r="C125" i="7" s="1"/>
  <c r="C126" i="7" s="1"/>
  <c r="C127" i="7" s="1"/>
  <c r="C128" i="7" s="1"/>
  <c r="C129" i="7" s="1"/>
  <c r="C130" i="7" s="1"/>
  <c r="C131" i="7" s="1"/>
  <c r="C132" i="7" s="1"/>
  <c r="C133" i="7" s="1"/>
  <c r="C134" i="7" s="1"/>
  <c r="C135" i="7" s="1"/>
  <c r="C136" i="7" s="1"/>
  <c r="C137" i="7" s="1"/>
  <c r="C138" i="7" s="1"/>
  <c r="C139" i="7" s="1"/>
  <c r="C140" i="7" s="1"/>
  <c r="C141" i="7" s="1"/>
  <c r="C142" i="7" s="1"/>
  <c r="C143" i="7" s="1"/>
  <c r="C144" i="7" s="1"/>
  <c r="C145" i="7" s="1"/>
  <c r="C146" i="7" s="1"/>
  <c r="C147" i="7" s="1"/>
  <c r="C148" i="7" s="1"/>
  <c r="C149" i="7" s="1"/>
  <c r="C150" i="7" s="1"/>
  <c r="C151" i="7" s="1"/>
  <c r="C152" i="7" s="1"/>
  <c r="C153" i="7" s="1"/>
  <c r="C154" i="7" s="1"/>
  <c r="C155" i="7" s="1"/>
  <c r="C156" i="7" s="1"/>
  <c r="C157" i="7" s="1"/>
  <c r="C158" i="7" s="1"/>
  <c r="C159" i="7" s="1"/>
  <c r="C160" i="7" s="1"/>
  <c r="C161" i="7" s="1"/>
  <c r="C162" i="7" s="1"/>
  <c r="C163" i="7" s="1"/>
  <c r="C164" i="7" s="1"/>
  <c r="C165" i="7" s="1"/>
  <c r="C166" i="7" s="1"/>
  <c r="C167" i="7" s="1"/>
  <c r="C168" i="7" s="1"/>
  <c r="C169" i="7" s="1"/>
  <c r="C170" i="7" s="1"/>
  <c r="C171" i="7" s="1"/>
  <c r="C172" i="7" s="1"/>
  <c r="C173" i="7" s="1"/>
  <c r="C174" i="7" s="1"/>
  <c r="C175" i="7" s="1"/>
  <c r="C176" i="7" s="1"/>
  <c r="C177" i="7" s="1"/>
  <c r="C178" i="7" s="1"/>
  <c r="C179" i="7" s="1"/>
  <c r="C180" i="7" s="1"/>
  <c r="C181" i="7" s="1"/>
  <c r="C182" i="7" s="1"/>
  <c r="C183" i="7" s="1"/>
  <c r="C184" i="7" s="1"/>
  <c r="C185" i="7" s="1"/>
  <c r="C186" i="7" s="1"/>
  <c r="C187" i="7" s="1"/>
  <c r="C188" i="7" s="1"/>
  <c r="C189" i="7" s="1"/>
  <c r="C190" i="7" s="1"/>
  <c r="C191" i="7" s="1"/>
  <c r="C192" i="7" s="1"/>
  <c r="C193" i="7" s="1"/>
  <c r="C194" i="7" s="1"/>
  <c r="C195" i="7" s="1"/>
  <c r="C196" i="7" s="1"/>
  <c r="C197" i="7" s="1"/>
  <c r="C198" i="7" s="1"/>
  <c r="C199" i="7" s="1"/>
  <c r="C200" i="7" s="1"/>
  <c r="C201" i="7" s="1"/>
  <c r="C202" i="7" s="1"/>
  <c r="C203" i="7" s="1"/>
  <c r="C204" i="7" s="1"/>
  <c r="C205" i="7" s="1"/>
  <c r="C206" i="7" s="1"/>
  <c r="C207" i="7" s="1"/>
  <c r="C208" i="7" s="1"/>
  <c r="C209" i="7" s="1"/>
  <c r="C210" i="7" s="1"/>
  <c r="C211" i="7" s="1"/>
  <c r="C212" i="7" s="1"/>
  <c r="C213" i="7" s="1"/>
  <c r="C214" i="7" s="1"/>
  <c r="C215" i="7" s="1"/>
  <c r="C216" i="7" s="1"/>
  <c r="C217" i="7" s="1"/>
  <c r="C218" i="7" s="1"/>
  <c r="C219" i="7" s="1"/>
  <c r="C220" i="7" s="1"/>
  <c r="C221" i="7" s="1"/>
  <c r="C222" i="7" s="1"/>
  <c r="C223" i="7" s="1"/>
  <c r="C224" i="7" s="1"/>
  <c r="C225" i="7" s="1"/>
  <c r="C226" i="7" s="1"/>
  <c r="C227" i="7" s="1"/>
  <c r="C228" i="7" s="1"/>
  <c r="C229" i="7" s="1"/>
  <c r="C230" i="7" s="1"/>
  <c r="C231" i="7" s="1"/>
  <c r="C232" i="7" s="1"/>
  <c r="C233" i="7" s="1"/>
  <c r="C234" i="7" s="1"/>
  <c r="C235" i="7" s="1"/>
  <c r="C236" i="7" s="1"/>
  <c r="C237" i="7" s="1"/>
  <c r="C238" i="7" s="1"/>
  <c r="C239" i="7" s="1"/>
  <c r="C240" i="7" s="1"/>
  <c r="C241" i="7" s="1"/>
  <c r="C242" i="7" s="1"/>
  <c r="C243" i="7" s="1"/>
  <c r="C244" i="7" s="1"/>
  <c r="C245" i="7" s="1"/>
  <c r="C246" i="7" s="1"/>
  <c r="C247" i="7" s="1"/>
  <c r="C248" i="7" s="1"/>
  <c r="C249" i="7" s="1"/>
  <c r="C250" i="7" s="1"/>
  <c r="C251" i="7" s="1"/>
  <c r="C252" i="7" s="1"/>
  <c r="C253" i="7" s="1"/>
  <c r="C254" i="7" s="1"/>
  <c r="C255" i="7" s="1"/>
  <c r="C256" i="7" s="1"/>
  <c r="C257" i="7" s="1"/>
  <c r="C258" i="7" s="1"/>
  <c r="C259" i="7" s="1"/>
  <c r="C260" i="7" s="1"/>
  <c r="C261" i="7" s="1"/>
  <c r="C262" i="7" s="1"/>
  <c r="C263" i="7" s="1"/>
  <c r="C264" i="7" s="1"/>
  <c r="C265" i="7" s="1"/>
  <c r="C266" i="7" s="1"/>
  <c r="C267" i="7" s="1"/>
  <c r="C13" i="7"/>
  <c r="V253" i="7"/>
  <c r="U253" i="7"/>
  <c r="R253" i="7"/>
  <c r="P253" i="7"/>
  <c r="N253" i="7"/>
  <c r="V252" i="7"/>
  <c r="U252" i="7"/>
  <c r="R252" i="7"/>
  <c r="P252" i="7"/>
  <c r="N252" i="7"/>
  <c r="V251" i="7"/>
  <c r="U251" i="7"/>
  <c r="R251" i="7"/>
  <c r="P251" i="7"/>
  <c r="N251" i="7"/>
  <c r="V250" i="7"/>
  <c r="U250" i="7"/>
  <c r="R250" i="7"/>
  <c r="P250" i="7"/>
  <c r="N250" i="7"/>
  <c r="V249" i="7"/>
  <c r="U249" i="7"/>
  <c r="R249" i="7"/>
  <c r="P249" i="7"/>
  <c r="N249" i="7"/>
  <c r="V248" i="7"/>
  <c r="U248" i="7"/>
  <c r="R248" i="7"/>
  <c r="P248" i="7"/>
  <c r="N248" i="7"/>
  <c r="V247" i="7"/>
  <c r="U247" i="7"/>
  <c r="R247" i="7"/>
  <c r="P247" i="7"/>
  <c r="N247" i="7"/>
  <c r="V246" i="7"/>
  <c r="U246" i="7"/>
  <c r="R246" i="7"/>
  <c r="P246" i="7"/>
  <c r="N246" i="7"/>
  <c r="V245" i="7"/>
  <c r="U245" i="7"/>
  <c r="R245" i="7"/>
  <c r="P245" i="7"/>
  <c r="N245" i="7"/>
  <c r="V244" i="7"/>
  <c r="U244" i="7"/>
  <c r="R244" i="7"/>
  <c r="P244" i="7"/>
  <c r="N244" i="7"/>
  <c r="V243" i="7"/>
  <c r="U243" i="7"/>
  <c r="R243" i="7"/>
  <c r="P243" i="7"/>
  <c r="N243" i="7"/>
  <c r="V242" i="7"/>
  <c r="U242" i="7"/>
  <c r="R242" i="7"/>
  <c r="P242" i="7"/>
  <c r="N242" i="7"/>
  <c r="C22" i="6"/>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C45" i="6" s="1"/>
  <c r="C46" i="6" s="1"/>
  <c r="C47" i="6" s="1"/>
  <c r="C48" i="6" s="1"/>
  <c r="C49" i="6" s="1"/>
  <c r="C50" i="6" s="1"/>
  <c r="C51" i="6" s="1"/>
  <c r="C52" i="6" s="1"/>
  <c r="C53" i="6" s="1"/>
  <c r="C54" i="6" s="1"/>
  <c r="C55" i="6" s="1"/>
  <c r="C56" i="6" s="1"/>
  <c r="C57" i="6" s="1"/>
  <c r="C58" i="6" s="1"/>
  <c r="C59" i="6" s="1"/>
  <c r="C60" i="6" s="1"/>
  <c r="C61" i="6" s="1"/>
  <c r="C62" i="6" s="1"/>
  <c r="C63" i="6" s="1"/>
  <c r="C64" i="6" s="1"/>
  <c r="C65" i="6" s="1"/>
  <c r="C66" i="6" s="1"/>
  <c r="C67" i="6" s="1"/>
  <c r="C68" i="6" s="1"/>
  <c r="C69" i="6" s="1"/>
  <c r="C70" i="6" s="1"/>
  <c r="C71" i="6" s="1"/>
  <c r="C72" i="6" s="1"/>
  <c r="C73" i="6" s="1"/>
  <c r="C74" i="6" s="1"/>
  <c r="C75" i="6" s="1"/>
  <c r="C76" i="6" s="1"/>
  <c r="C77" i="6" s="1"/>
  <c r="C78" i="6" s="1"/>
  <c r="C79" i="6" s="1"/>
  <c r="C80" i="6" s="1"/>
  <c r="C81" i="6" s="1"/>
  <c r="C82" i="6" s="1"/>
  <c r="C83" i="6" s="1"/>
  <c r="C84" i="6" s="1"/>
  <c r="C85" i="6" s="1"/>
  <c r="C86" i="6" s="1"/>
  <c r="C87" i="6" s="1"/>
  <c r="C88" i="6" s="1"/>
  <c r="C89" i="6" s="1"/>
  <c r="C90" i="6" s="1"/>
  <c r="C91" i="6" s="1"/>
  <c r="C92" i="6" s="1"/>
  <c r="C93" i="6" s="1"/>
  <c r="C94" i="6" s="1"/>
  <c r="C95" i="6" s="1"/>
  <c r="C96" i="6" s="1"/>
  <c r="C97" i="6" s="1"/>
  <c r="C98" i="6" s="1"/>
  <c r="C99" i="6" s="1"/>
  <c r="C100" i="6" s="1"/>
  <c r="C101" i="6" s="1"/>
  <c r="C102" i="6" s="1"/>
  <c r="C103" i="6" s="1"/>
  <c r="C104" i="6" s="1"/>
  <c r="C105" i="6" s="1"/>
  <c r="C106" i="6" s="1"/>
  <c r="C107" i="6" s="1"/>
  <c r="C108" i="6" s="1"/>
  <c r="C109" i="6" s="1"/>
  <c r="C110" i="6" s="1"/>
  <c r="C111" i="6" s="1"/>
  <c r="C112" i="6" s="1"/>
  <c r="C113" i="6" s="1"/>
  <c r="C114" i="6" s="1"/>
  <c r="C115" i="6" s="1"/>
  <c r="C116" i="6" s="1"/>
  <c r="C117" i="6" s="1"/>
  <c r="C118" i="6" s="1"/>
  <c r="C119" i="6" s="1"/>
  <c r="C120" i="6" s="1"/>
  <c r="C121" i="6" s="1"/>
  <c r="C122" i="6" s="1"/>
  <c r="C123" i="6" s="1"/>
  <c r="C124" i="6" s="1"/>
  <c r="C125" i="6" s="1"/>
  <c r="C126" i="6" s="1"/>
  <c r="C127" i="6" s="1"/>
  <c r="C128" i="6" s="1"/>
  <c r="C129" i="6" s="1"/>
  <c r="C130" i="6" s="1"/>
  <c r="C131" i="6" s="1"/>
  <c r="C132" i="6" s="1"/>
  <c r="C133" i="6" s="1"/>
  <c r="C134" i="6" s="1"/>
  <c r="C135" i="6" s="1"/>
  <c r="C136" i="6" s="1"/>
  <c r="C137" i="6" s="1"/>
  <c r="C138" i="6" s="1"/>
  <c r="C139" i="6" s="1"/>
  <c r="C140" i="6" s="1"/>
  <c r="C141" i="6" s="1"/>
  <c r="C142" i="6" s="1"/>
  <c r="C143" i="6" s="1"/>
  <c r="C144" i="6" s="1"/>
  <c r="C145" i="6" s="1"/>
  <c r="C146" i="6" s="1"/>
  <c r="C147" i="6" s="1"/>
  <c r="C148" i="6" s="1"/>
  <c r="C149" i="6" s="1"/>
  <c r="C150" i="6" s="1"/>
  <c r="C151" i="6" s="1"/>
  <c r="C152" i="6" s="1"/>
  <c r="C153" i="6" s="1"/>
  <c r="C154" i="6" s="1"/>
  <c r="C155" i="6" s="1"/>
  <c r="C156" i="6" s="1"/>
  <c r="C157" i="6" s="1"/>
  <c r="C158" i="6" s="1"/>
  <c r="C159" i="6" s="1"/>
  <c r="C160" i="6" s="1"/>
  <c r="C161" i="6" s="1"/>
  <c r="C162" i="6" s="1"/>
  <c r="C163" i="6" s="1"/>
  <c r="C164" i="6" s="1"/>
  <c r="C165" i="6" s="1"/>
  <c r="C166" i="6" s="1"/>
  <c r="C167" i="6" s="1"/>
  <c r="C168" i="6" s="1"/>
  <c r="C169" i="6" s="1"/>
  <c r="C170" i="6" s="1"/>
  <c r="C171" i="6" s="1"/>
  <c r="C172" i="6" s="1"/>
  <c r="C173" i="6" s="1"/>
  <c r="C174" i="6" s="1"/>
  <c r="C175" i="6" s="1"/>
  <c r="C176" i="6" s="1"/>
  <c r="C177" i="6" s="1"/>
  <c r="C178" i="6" s="1"/>
  <c r="C179" i="6" s="1"/>
  <c r="C180" i="6" s="1"/>
  <c r="C181" i="6" s="1"/>
  <c r="C182" i="6" s="1"/>
  <c r="C183" i="6" s="1"/>
  <c r="C184" i="6" s="1"/>
  <c r="C185" i="6" s="1"/>
  <c r="C186" i="6" s="1"/>
  <c r="C187" i="6" s="1"/>
  <c r="C188" i="6" s="1"/>
  <c r="C189" i="6" s="1"/>
  <c r="C190" i="6" s="1"/>
  <c r="C191" i="6" s="1"/>
  <c r="C192" i="6" s="1"/>
  <c r="C193" i="6" s="1"/>
  <c r="C194" i="6" s="1"/>
  <c r="C195" i="6" s="1"/>
  <c r="C196" i="6" s="1"/>
  <c r="C197" i="6" s="1"/>
  <c r="C198" i="6" s="1"/>
  <c r="C199" i="6" s="1"/>
  <c r="C200" i="6" s="1"/>
  <c r="C201" i="6" s="1"/>
  <c r="C202" i="6" s="1"/>
  <c r="C203" i="6" s="1"/>
  <c r="C204" i="6" s="1"/>
  <c r="C205" i="6" s="1"/>
  <c r="C206" i="6" s="1"/>
  <c r="C207" i="6" s="1"/>
  <c r="C208" i="6" s="1"/>
  <c r="C209" i="6" s="1"/>
  <c r="C210" i="6" s="1"/>
  <c r="C211" i="6" s="1"/>
  <c r="C212" i="6" s="1"/>
  <c r="C213" i="6" s="1"/>
  <c r="V201" i="6"/>
  <c r="U201" i="6"/>
  <c r="R201" i="6"/>
  <c r="P201" i="6"/>
  <c r="N201" i="6"/>
  <c r="V200" i="6"/>
  <c r="U200" i="6"/>
  <c r="R200" i="6"/>
  <c r="P200" i="6"/>
  <c r="N200" i="6"/>
  <c r="V199" i="6"/>
  <c r="U199" i="6"/>
  <c r="R199" i="6"/>
  <c r="P199" i="6"/>
  <c r="N199" i="6"/>
  <c r="V198" i="6"/>
  <c r="U198" i="6"/>
  <c r="R198" i="6"/>
  <c r="P198" i="6"/>
  <c r="N198" i="6"/>
  <c r="V197" i="6"/>
  <c r="U197" i="6"/>
  <c r="R197" i="6"/>
  <c r="P197" i="6"/>
  <c r="N197" i="6"/>
  <c r="V196" i="6"/>
  <c r="U196" i="6"/>
  <c r="R196" i="6"/>
  <c r="P196" i="6"/>
  <c r="N196" i="6"/>
  <c r="V195" i="6"/>
  <c r="U195" i="6"/>
  <c r="R195" i="6"/>
  <c r="P195" i="6"/>
  <c r="N195" i="6"/>
  <c r="V194" i="6"/>
  <c r="U194" i="6"/>
  <c r="R194" i="6"/>
  <c r="P194" i="6"/>
  <c r="N194" i="6"/>
  <c r="V193" i="6"/>
  <c r="U193" i="6"/>
  <c r="R193" i="6"/>
  <c r="P193" i="6"/>
  <c r="N193" i="6"/>
  <c r="C77" i="5"/>
  <c r="C65" i="5"/>
  <c r="V145" i="5"/>
  <c r="U145" i="5"/>
  <c r="R145" i="5"/>
  <c r="P145" i="5"/>
  <c r="N145" i="5"/>
  <c r="V144" i="5"/>
  <c r="U144" i="5"/>
  <c r="R144" i="5"/>
  <c r="P144" i="5"/>
  <c r="N144" i="5"/>
  <c r="V143" i="5"/>
  <c r="U143" i="5"/>
  <c r="R143" i="5"/>
  <c r="P143" i="5"/>
  <c r="N143" i="5"/>
  <c r="V142" i="5"/>
  <c r="U142" i="5"/>
  <c r="R142" i="5"/>
  <c r="P142" i="5"/>
  <c r="N142" i="5"/>
  <c r="V141" i="5"/>
  <c r="U141" i="5"/>
  <c r="R141" i="5"/>
  <c r="P141" i="5"/>
  <c r="N141" i="5"/>
  <c r="V140" i="5"/>
  <c r="U140" i="5"/>
  <c r="R140" i="5"/>
  <c r="P140" i="5"/>
  <c r="N140" i="5"/>
  <c r="C99" i="4"/>
  <c r="C100" i="4"/>
  <c r="C95" i="4"/>
  <c r="C96" i="4" s="1"/>
  <c r="C90" i="4"/>
  <c r="V94" i="4"/>
  <c r="U94" i="4"/>
  <c r="R94" i="4"/>
  <c r="P94" i="4"/>
  <c r="N94" i="4"/>
  <c r="V93" i="4"/>
  <c r="U93" i="4"/>
  <c r="R93" i="4"/>
  <c r="P93" i="4"/>
  <c r="N93" i="4"/>
  <c r="V92" i="4"/>
  <c r="U92" i="4"/>
  <c r="R92" i="4"/>
  <c r="P92" i="4"/>
  <c r="N92" i="4"/>
  <c r="V91" i="4"/>
  <c r="U91" i="4"/>
  <c r="R91" i="4"/>
  <c r="P91" i="4"/>
  <c r="N91" i="4"/>
  <c r="V90" i="4"/>
  <c r="U90" i="4"/>
  <c r="R90" i="4"/>
  <c r="P90" i="4"/>
  <c r="N90" i="4"/>
  <c r="C42" i="3"/>
  <c r="C40" i="3"/>
  <c r="C41" i="3"/>
  <c r="V41" i="3"/>
  <c r="U41" i="3"/>
  <c r="R41" i="3"/>
  <c r="P41" i="3"/>
  <c r="N41" i="3"/>
  <c r="V40" i="3"/>
  <c r="U40" i="3"/>
  <c r="R40" i="3"/>
  <c r="P40" i="3"/>
  <c r="N40" i="3"/>
  <c r="V261" i="7"/>
  <c r="U261" i="7"/>
  <c r="R261" i="7"/>
  <c r="P261" i="7"/>
  <c r="N261" i="7"/>
  <c r="V260" i="7"/>
  <c r="U260" i="7"/>
  <c r="R260" i="7"/>
  <c r="P260" i="7"/>
  <c r="N260" i="7"/>
  <c r="V259" i="7"/>
  <c r="U259" i="7"/>
  <c r="R259" i="7"/>
  <c r="P259" i="7"/>
  <c r="N259" i="7"/>
  <c r="V258" i="7"/>
  <c r="U258" i="7"/>
  <c r="R258" i="7"/>
  <c r="P258" i="7"/>
  <c r="N258" i="7"/>
  <c r="V267" i="7"/>
  <c r="U267" i="7"/>
  <c r="R267" i="7"/>
  <c r="P267" i="7"/>
  <c r="N267" i="7"/>
  <c r="V266" i="7"/>
  <c r="U266" i="7"/>
  <c r="R266" i="7"/>
  <c r="P266" i="7"/>
  <c r="N266" i="7"/>
  <c r="V265" i="7"/>
  <c r="U265" i="7"/>
  <c r="R265" i="7"/>
  <c r="P265" i="7"/>
  <c r="N265" i="7"/>
  <c r="V264" i="7"/>
  <c r="U264" i="7"/>
  <c r="R264" i="7"/>
  <c r="P264" i="7"/>
  <c r="N264" i="7"/>
  <c r="V263" i="7"/>
  <c r="U263" i="7"/>
  <c r="R263" i="7"/>
  <c r="P263" i="7"/>
  <c r="N263" i="7"/>
  <c r="V262" i="7"/>
  <c r="U262" i="7"/>
  <c r="R262" i="7"/>
  <c r="P262" i="7"/>
  <c r="N262" i="7"/>
  <c r="V257" i="7"/>
  <c r="U257" i="7"/>
  <c r="R257" i="7"/>
  <c r="P257" i="7"/>
  <c r="N257" i="7"/>
  <c r="V256" i="7"/>
  <c r="U256" i="7"/>
  <c r="R256" i="7"/>
  <c r="P256" i="7"/>
  <c r="N256" i="7"/>
  <c r="V255" i="7"/>
  <c r="U255" i="7"/>
  <c r="R255" i="7"/>
  <c r="P255" i="7"/>
  <c r="N255" i="7"/>
  <c r="V254" i="7"/>
  <c r="U254" i="7"/>
  <c r="R254" i="7"/>
  <c r="P254" i="7"/>
  <c r="N254" i="7"/>
  <c r="V241" i="7"/>
  <c r="P241" i="7" s="1"/>
  <c r="V240" i="7"/>
  <c r="U240" i="7"/>
  <c r="R240" i="7"/>
  <c r="P240" i="7"/>
  <c r="N240" i="7"/>
  <c r="V239" i="7"/>
  <c r="P239" i="7" s="1"/>
  <c r="U239" i="7"/>
  <c r="N239" i="7" s="1"/>
  <c r="V238" i="7"/>
  <c r="P238" i="7" s="1"/>
  <c r="V237" i="7"/>
  <c r="P237" i="7" s="1"/>
  <c r="U237" i="7"/>
  <c r="N237" i="7" s="1"/>
  <c r="V236" i="7"/>
  <c r="P236" i="7" s="1"/>
  <c r="V235" i="7"/>
  <c r="U235" i="7"/>
  <c r="N235" i="7" s="1"/>
  <c r="V234" i="7"/>
  <c r="P234" i="7" s="1"/>
  <c r="V233" i="7"/>
  <c r="P233" i="7" s="1"/>
  <c r="U233" i="7"/>
  <c r="N233" i="7" s="1"/>
  <c r="V232" i="7"/>
  <c r="P232" i="7" s="1"/>
  <c r="V231" i="7"/>
  <c r="P231" i="7" s="1"/>
  <c r="U231" i="7"/>
  <c r="N231" i="7" s="1"/>
  <c r="V230" i="7"/>
  <c r="P230" i="7" s="1"/>
  <c r="V229" i="7"/>
  <c r="P229" i="7" s="1"/>
  <c r="U229" i="7"/>
  <c r="N229" i="7" s="1"/>
  <c r="V228" i="7"/>
  <c r="P228" i="7" s="1"/>
  <c r="U228" i="7"/>
  <c r="N228" i="7" s="1"/>
  <c r="V227" i="7"/>
  <c r="P227" i="7" s="1"/>
  <c r="V226" i="7"/>
  <c r="P226" i="7" s="1"/>
  <c r="U226" i="7"/>
  <c r="N226" i="7" s="1"/>
  <c r="V225" i="7"/>
  <c r="P225" i="7" s="1"/>
  <c r="V224" i="7"/>
  <c r="P224" i="7" s="1"/>
  <c r="U224" i="7"/>
  <c r="V223" i="7"/>
  <c r="P223" i="7" s="1"/>
  <c r="V222" i="7"/>
  <c r="P222" i="7" s="1"/>
  <c r="U222" i="7"/>
  <c r="V221" i="7"/>
  <c r="P221" i="7" s="1"/>
  <c r="V220" i="7"/>
  <c r="P220" i="7" s="1"/>
  <c r="U220" i="7"/>
  <c r="V219" i="7"/>
  <c r="P219" i="7" s="1"/>
  <c r="V218" i="7"/>
  <c r="P218" i="7" s="1"/>
  <c r="U218" i="7"/>
  <c r="N218" i="7" s="1"/>
  <c r="V217" i="7"/>
  <c r="P217" i="7" s="1"/>
  <c r="V216" i="7"/>
  <c r="P216" i="7" s="1"/>
  <c r="U216" i="7"/>
  <c r="V215" i="7"/>
  <c r="P215" i="7" s="1"/>
  <c r="V214" i="7"/>
  <c r="P214" i="7" s="1"/>
  <c r="U214" i="7"/>
  <c r="V213" i="7"/>
  <c r="P213" i="7" s="1"/>
  <c r="V212" i="7"/>
  <c r="P212" i="7" s="1"/>
  <c r="U212" i="7"/>
  <c r="V211" i="7"/>
  <c r="P211" i="7" s="1"/>
  <c r="V210" i="7"/>
  <c r="P210" i="7" s="1"/>
  <c r="U210" i="7"/>
  <c r="N210" i="7" s="1"/>
  <c r="V209" i="7"/>
  <c r="V208" i="7"/>
  <c r="P208" i="7" s="1"/>
  <c r="U208" i="7"/>
  <c r="V207" i="7"/>
  <c r="P207" i="7" s="1"/>
  <c r="V206" i="7"/>
  <c r="P206" i="7" s="1"/>
  <c r="U206" i="7"/>
  <c r="V205" i="7"/>
  <c r="P205" i="7" s="1"/>
  <c r="V204" i="7"/>
  <c r="P204" i="7" s="1"/>
  <c r="V203" i="7"/>
  <c r="P203" i="7" s="1"/>
  <c r="V202" i="7"/>
  <c r="P202" i="7" s="1"/>
  <c r="U202" i="7"/>
  <c r="N202" i="7" s="1"/>
  <c r="V201" i="7"/>
  <c r="P201" i="7" s="1"/>
  <c r="V200" i="7"/>
  <c r="P200" i="7" s="1"/>
  <c r="U200" i="7"/>
  <c r="V199" i="7"/>
  <c r="P199" i="7" s="1"/>
  <c r="V198" i="7"/>
  <c r="P198" i="7" s="1"/>
  <c r="U198" i="7"/>
  <c r="V197" i="7"/>
  <c r="P197" i="7" s="1"/>
  <c r="V196" i="7"/>
  <c r="U196" i="7"/>
  <c r="N196" i="7" s="1"/>
  <c r="V195" i="7"/>
  <c r="P195" i="7" s="1"/>
  <c r="V194" i="7"/>
  <c r="P194" i="7" s="1"/>
  <c r="U194" i="7"/>
  <c r="N194" i="7" s="1"/>
  <c r="V193" i="7"/>
  <c r="P193" i="7" s="1"/>
  <c r="V192" i="7"/>
  <c r="P192" i="7" s="1"/>
  <c r="U192" i="7"/>
  <c r="N192" i="7" s="1"/>
  <c r="V191" i="7"/>
  <c r="P191" i="7" s="1"/>
  <c r="V190" i="7"/>
  <c r="P190" i="7" s="1"/>
  <c r="U190" i="7"/>
  <c r="V189" i="7"/>
  <c r="P189" i="7" s="1"/>
  <c r="V188" i="7"/>
  <c r="U188" i="7"/>
  <c r="N188" i="7" s="1"/>
  <c r="V187" i="7"/>
  <c r="P187" i="7" s="1"/>
  <c r="V186" i="7"/>
  <c r="P186" i="7" s="1"/>
  <c r="U186" i="7"/>
  <c r="N186" i="7" s="1"/>
  <c r="V185" i="7"/>
  <c r="P185" i="7" s="1"/>
  <c r="V184" i="7"/>
  <c r="P184" i="7" s="1"/>
  <c r="U184" i="7"/>
  <c r="N184" i="7" s="1"/>
  <c r="V183" i="7"/>
  <c r="P183" i="7" s="1"/>
  <c r="V182" i="7"/>
  <c r="P182" i="7" s="1"/>
  <c r="U182" i="7"/>
  <c r="N182" i="7" s="1"/>
  <c r="V181" i="7"/>
  <c r="P181" i="7" s="1"/>
  <c r="V180" i="7"/>
  <c r="U180" i="7"/>
  <c r="N180" i="7" s="1"/>
  <c r="V179" i="7"/>
  <c r="P179" i="7" s="1"/>
  <c r="V178" i="7"/>
  <c r="P178" i="7" s="1"/>
  <c r="U178" i="7"/>
  <c r="N178" i="7" s="1"/>
  <c r="V177" i="7"/>
  <c r="P177" i="7" s="1"/>
  <c r="V176" i="7"/>
  <c r="P176" i="7" s="1"/>
  <c r="U176" i="7"/>
  <c r="V175" i="7"/>
  <c r="P175" i="7" s="1"/>
  <c r="V174" i="7"/>
  <c r="P174" i="7" s="1"/>
  <c r="U174" i="7"/>
  <c r="V173" i="7"/>
  <c r="P173" i="7" s="1"/>
  <c r="V172" i="7"/>
  <c r="P172" i="7" s="1"/>
  <c r="U172" i="7"/>
  <c r="N172" i="7" s="1"/>
  <c r="V171" i="7"/>
  <c r="P171" i="7" s="1"/>
  <c r="V170" i="7"/>
  <c r="P170" i="7" s="1"/>
  <c r="U170" i="7"/>
  <c r="V169" i="7"/>
  <c r="P169" i="7" s="1"/>
  <c r="V168" i="7"/>
  <c r="P168" i="7" s="1"/>
  <c r="U168" i="7"/>
  <c r="N168" i="7" s="1"/>
  <c r="V167" i="7"/>
  <c r="P167" i="7" s="1"/>
  <c r="V166" i="7"/>
  <c r="P166" i="7" s="1"/>
  <c r="U166" i="7"/>
  <c r="V165" i="7"/>
  <c r="P165" i="7" s="1"/>
  <c r="V164" i="7"/>
  <c r="P164" i="7" s="1"/>
  <c r="U164" i="7"/>
  <c r="N164" i="7" s="1"/>
  <c r="V163" i="7"/>
  <c r="P163" i="7" s="1"/>
  <c r="V162" i="7"/>
  <c r="P162" i="7" s="1"/>
  <c r="U162" i="7"/>
  <c r="V161" i="7"/>
  <c r="P161" i="7" s="1"/>
  <c r="V160" i="7"/>
  <c r="P160" i="7" s="1"/>
  <c r="U160" i="7"/>
  <c r="N160" i="7" s="1"/>
  <c r="V159" i="7"/>
  <c r="P159" i="7" s="1"/>
  <c r="V158" i="7"/>
  <c r="P158" i="7" s="1"/>
  <c r="U158" i="7"/>
  <c r="V157" i="7"/>
  <c r="P157" i="7" s="1"/>
  <c r="V156" i="7"/>
  <c r="P156" i="7" s="1"/>
  <c r="U156" i="7"/>
  <c r="R156" i="7" s="1"/>
  <c r="V155" i="7"/>
  <c r="P155" i="7" s="1"/>
  <c r="V154" i="7"/>
  <c r="P154" i="7" s="1"/>
  <c r="U154" i="7"/>
  <c r="V153" i="7"/>
  <c r="P153" i="7" s="1"/>
  <c r="V152" i="7"/>
  <c r="P152" i="7" s="1"/>
  <c r="U152" i="7"/>
  <c r="N152" i="7" s="1"/>
  <c r="V151" i="7"/>
  <c r="P151" i="7" s="1"/>
  <c r="V150" i="7"/>
  <c r="P150" i="7" s="1"/>
  <c r="U150" i="7"/>
  <c r="V149" i="7"/>
  <c r="P149" i="7" s="1"/>
  <c r="V148" i="7"/>
  <c r="U148" i="7"/>
  <c r="N148" i="7" s="1"/>
  <c r="V147" i="7"/>
  <c r="P147" i="7" s="1"/>
  <c r="V146" i="7"/>
  <c r="P146" i="7" s="1"/>
  <c r="U146" i="7"/>
  <c r="V145" i="7"/>
  <c r="P145" i="7" s="1"/>
  <c r="V144" i="7"/>
  <c r="P144" i="7" s="1"/>
  <c r="U144" i="7"/>
  <c r="N144" i="7" s="1"/>
  <c r="V143" i="7"/>
  <c r="P143" i="7" s="1"/>
  <c r="V142" i="7"/>
  <c r="P142" i="7" s="1"/>
  <c r="U142" i="7"/>
  <c r="V141" i="7"/>
  <c r="P141" i="7" s="1"/>
  <c r="V140" i="7"/>
  <c r="U140" i="7"/>
  <c r="N140" i="7" s="1"/>
  <c r="V139" i="7"/>
  <c r="P139" i="7" s="1"/>
  <c r="V138" i="7"/>
  <c r="P138" i="7" s="1"/>
  <c r="U138" i="7"/>
  <c r="V137" i="7"/>
  <c r="P137" i="7" s="1"/>
  <c r="V136" i="7"/>
  <c r="P136" i="7" s="1"/>
  <c r="U136" i="7"/>
  <c r="N136" i="7" s="1"/>
  <c r="V135" i="7"/>
  <c r="P135" i="7" s="1"/>
  <c r="V134" i="7"/>
  <c r="P134" i="7" s="1"/>
  <c r="U134" i="7"/>
  <c r="V133" i="7"/>
  <c r="P133" i="7" s="1"/>
  <c r="V132" i="7"/>
  <c r="P132" i="7" s="1"/>
  <c r="U132" i="7"/>
  <c r="N132" i="7" s="1"/>
  <c r="V131" i="7"/>
  <c r="P131" i="7" s="1"/>
  <c r="V130" i="7"/>
  <c r="P130" i="7" s="1"/>
  <c r="U130" i="7"/>
  <c r="V129" i="7"/>
  <c r="P129" i="7" s="1"/>
  <c r="V128" i="7"/>
  <c r="P128" i="7" s="1"/>
  <c r="U128" i="7"/>
  <c r="N128" i="7" s="1"/>
  <c r="V127" i="7"/>
  <c r="P127" i="7" s="1"/>
  <c r="V126" i="7"/>
  <c r="P126" i="7" s="1"/>
  <c r="U126" i="7"/>
  <c r="V125" i="7"/>
  <c r="P125" i="7" s="1"/>
  <c r="V124" i="7"/>
  <c r="P124" i="7" s="1"/>
  <c r="U124" i="7"/>
  <c r="V123" i="7"/>
  <c r="P123" i="7" s="1"/>
  <c r="V122" i="7"/>
  <c r="P122" i="7" s="1"/>
  <c r="U122" i="7"/>
  <c r="V121" i="7"/>
  <c r="P121" i="7" s="1"/>
  <c r="V120" i="7"/>
  <c r="P120" i="7" s="1"/>
  <c r="U120" i="7"/>
  <c r="V119" i="7"/>
  <c r="P119" i="7" s="1"/>
  <c r="V118" i="7"/>
  <c r="P118" i="7" s="1"/>
  <c r="U118" i="7"/>
  <c r="V117" i="7"/>
  <c r="P117" i="7" s="1"/>
  <c r="V116" i="7"/>
  <c r="P116" i="7" s="1"/>
  <c r="U116" i="7"/>
  <c r="V115" i="7"/>
  <c r="P115" i="7" s="1"/>
  <c r="V114" i="7"/>
  <c r="P114" i="7" s="1"/>
  <c r="U114" i="7"/>
  <c r="V113" i="7"/>
  <c r="P113" i="7" s="1"/>
  <c r="V112" i="7"/>
  <c r="P112" i="7" s="1"/>
  <c r="U112" i="7"/>
  <c r="V111" i="7"/>
  <c r="P111" i="7" s="1"/>
  <c r="V110" i="7"/>
  <c r="P110" i="7" s="1"/>
  <c r="U110" i="7"/>
  <c r="V109" i="7"/>
  <c r="P109" i="7" s="1"/>
  <c r="V108" i="7"/>
  <c r="P108" i="7" s="1"/>
  <c r="U108" i="7"/>
  <c r="V107" i="7"/>
  <c r="P107" i="7" s="1"/>
  <c r="V106" i="7"/>
  <c r="P106" i="7" s="1"/>
  <c r="U106" i="7"/>
  <c r="V105" i="7"/>
  <c r="P105" i="7" s="1"/>
  <c r="V104" i="7"/>
  <c r="P104" i="7" s="1"/>
  <c r="U104" i="7"/>
  <c r="V103" i="7"/>
  <c r="P103" i="7" s="1"/>
  <c r="V102" i="7"/>
  <c r="P102" i="7" s="1"/>
  <c r="U102" i="7"/>
  <c r="V101" i="7"/>
  <c r="P101" i="7" s="1"/>
  <c r="V100" i="7"/>
  <c r="P100" i="7" s="1"/>
  <c r="U100" i="7"/>
  <c r="V99" i="7"/>
  <c r="P99" i="7" s="1"/>
  <c r="V98" i="7"/>
  <c r="P98" i="7" s="1"/>
  <c r="U98" i="7"/>
  <c r="V97" i="7"/>
  <c r="P97" i="7" s="1"/>
  <c r="V96" i="7"/>
  <c r="P96" i="7" s="1"/>
  <c r="U96" i="7"/>
  <c r="V95" i="7"/>
  <c r="P95" i="7" s="1"/>
  <c r="V94" i="7"/>
  <c r="P94" i="7" s="1"/>
  <c r="U94" i="7"/>
  <c r="V93" i="7"/>
  <c r="P93" i="7" s="1"/>
  <c r="V92" i="7"/>
  <c r="P92" i="7" s="1"/>
  <c r="U92" i="7"/>
  <c r="V91" i="7"/>
  <c r="P91" i="7" s="1"/>
  <c r="V90" i="7"/>
  <c r="P90" i="7" s="1"/>
  <c r="U90" i="7"/>
  <c r="V89" i="7"/>
  <c r="P89" i="7" s="1"/>
  <c r="V88" i="7"/>
  <c r="P88" i="7" s="1"/>
  <c r="U88" i="7"/>
  <c r="V87" i="7"/>
  <c r="P87" i="7" s="1"/>
  <c r="V86" i="7"/>
  <c r="P86" i="7" s="1"/>
  <c r="U86" i="7"/>
  <c r="V85" i="7"/>
  <c r="P85" i="7" s="1"/>
  <c r="V84" i="7"/>
  <c r="P84" i="7" s="1"/>
  <c r="U84" i="7"/>
  <c r="V83" i="7"/>
  <c r="P83" i="7" s="1"/>
  <c r="V82" i="7"/>
  <c r="P82" i="7" s="1"/>
  <c r="U82" i="7"/>
  <c r="V81" i="7"/>
  <c r="P81" i="7" s="1"/>
  <c r="V80" i="7"/>
  <c r="U80" i="7"/>
  <c r="N80" i="7" s="1"/>
  <c r="V79" i="7"/>
  <c r="P79" i="7" s="1"/>
  <c r="V78" i="7"/>
  <c r="U78" i="7"/>
  <c r="N78" i="7" s="1"/>
  <c r="V77" i="7"/>
  <c r="P77" i="7" s="1"/>
  <c r="V76" i="7"/>
  <c r="U76" i="7"/>
  <c r="N76" i="7" s="1"/>
  <c r="V75" i="7"/>
  <c r="P75" i="7" s="1"/>
  <c r="V74" i="7"/>
  <c r="P74" i="7" s="1"/>
  <c r="U74" i="7"/>
  <c r="V73" i="7"/>
  <c r="P73" i="7" s="1"/>
  <c r="V72" i="7"/>
  <c r="P72" i="7" s="1"/>
  <c r="U72" i="7"/>
  <c r="V71" i="7"/>
  <c r="P71" i="7" s="1"/>
  <c r="V70" i="7"/>
  <c r="P70" i="7" s="1"/>
  <c r="U70" i="7"/>
  <c r="V69" i="7"/>
  <c r="P69" i="7" s="1"/>
  <c r="V68" i="7"/>
  <c r="P68" i="7" s="1"/>
  <c r="U68" i="7"/>
  <c r="V67" i="7"/>
  <c r="P67" i="7" s="1"/>
  <c r="V66" i="7"/>
  <c r="P66" i="7" s="1"/>
  <c r="U66" i="7"/>
  <c r="V65" i="7"/>
  <c r="P65" i="7" s="1"/>
  <c r="V64" i="7"/>
  <c r="P64" i="7" s="1"/>
  <c r="U64" i="7"/>
  <c r="V63" i="7"/>
  <c r="P63" i="7" s="1"/>
  <c r="V62" i="7"/>
  <c r="P62" i="7" s="1"/>
  <c r="U62" i="7"/>
  <c r="V61" i="7"/>
  <c r="P61" i="7" s="1"/>
  <c r="V60" i="7"/>
  <c r="P60" i="7" s="1"/>
  <c r="U60" i="7"/>
  <c r="V59" i="7"/>
  <c r="P59" i="7" s="1"/>
  <c r="V58" i="7"/>
  <c r="P58" i="7" s="1"/>
  <c r="U58" i="7"/>
  <c r="V57" i="7"/>
  <c r="P57" i="7" s="1"/>
  <c r="V56" i="7"/>
  <c r="P56" i="7" s="1"/>
  <c r="U56" i="7"/>
  <c r="V55" i="7"/>
  <c r="P55" i="7" s="1"/>
  <c r="V54" i="7"/>
  <c r="P54" i="7" s="1"/>
  <c r="U54" i="7"/>
  <c r="V53" i="7"/>
  <c r="P53" i="7" s="1"/>
  <c r="V52" i="7"/>
  <c r="P52" i="7" s="1"/>
  <c r="U52" i="7"/>
  <c r="V51" i="7"/>
  <c r="P51" i="7" s="1"/>
  <c r="V50" i="7"/>
  <c r="P50" i="7" s="1"/>
  <c r="U50" i="7"/>
  <c r="V49" i="7"/>
  <c r="P49" i="7" s="1"/>
  <c r="V48" i="7"/>
  <c r="P48" i="7" s="1"/>
  <c r="U48" i="7"/>
  <c r="V47" i="7"/>
  <c r="P47" i="7" s="1"/>
  <c r="V46" i="7"/>
  <c r="P46" i="7" s="1"/>
  <c r="U46" i="7"/>
  <c r="V45" i="7"/>
  <c r="P45" i="7" s="1"/>
  <c r="V44" i="7"/>
  <c r="P44" i="7" s="1"/>
  <c r="U44" i="7"/>
  <c r="V43" i="7"/>
  <c r="P43" i="7" s="1"/>
  <c r="V42" i="7"/>
  <c r="P42" i="7" s="1"/>
  <c r="U42" i="7"/>
  <c r="V41" i="7"/>
  <c r="P41" i="7" s="1"/>
  <c r="V40" i="7"/>
  <c r="P40" i="7" s="1"/>
  <c r="U40" i="7"/>
  <c r="V39" i="7"/>
  <c r="P39" i="7" s="1"/>
  <c r="V38" i="7"/>
  <c r="P38" i="7" s="1"/>
  <c r="U38" i="7"/>
  <c r="V37" i="7"/>
  <c r="P37" i="7" s="1"/>
  <c r="V36" i="7"/>
  <c r="P36" i="7" s="1"/>
  <c r="U36" i="7"/>
  <c r="V35" i="7"/>
  <c r="P35" i="7" s="1"/>
  <c r="V34" i="7"/>
  <c r="P34" i="7" s="1"/>
  <c r="U34" i="7"/>
  <c r="V33" i="7"/>
  <c r="P33" i="7" s="1"/>
  <c r="V32" i="7"/>
  <c r="P32" i="7" s="1"/>
  <c r="U32" i="7"/>
  <c r="V31" i="7"/>
  <c r="P31" i="7" s="1"/>
  <c r="V30" i="7"/>
  <c r="P30" i="7" s="1"/>
  <c r="U30" i="7"/>
  <c r="V29" i="7"/>
  <c r="P29" i="7" s="1"/>
  <c r="V28" i="7"/>
  <c r="P28" i="7" s="1"/>
  <c r="U28" i="7"/>
  <c r="V27" i="7"/>
  <c r="P27" i="7" s="1"/>
  <c r="V26" i="7"/>
  <c r="P26" i="7" s="1"/>
  <c r="U26" i="7"/>
  <c r="V25" i="7"/>
  <c r="P25" i="7" s="1"/>
  <c r="V24" i="7"/>
  <c r="P24" i="7" s="1"/>
  <c r="U24" i="7"/>
  <c r="V23" i="7"/>
  <c r="P23" i="7" s="1"/>
  <c r="V22" i="7"/>
  <c r="P22" i="7" s="1"/>
  <c r="U22" i="7"/>
  <c r="V21" i="7"/>
  <c r="P21" i="7" s="1"/>
  <c r="V20" i="7"/>
  <c r="P20" i="7" s="1"/>
  <c r="U20" i="7"/>
  <c r="V19" i="7"/>
  <c r="P19" i="7" s="1"/>
  <c r="V18" i="7"/>
  <c r="P18" i="7" s="1"/>
  <c r="U18" i="7"/>
  <c r="V17" i="7"/>
  <c r="P17" i="7" s="1"/>
  <c r="V16" i="7"/>
  <c r="P16" i="7" s="1"/>
  <c r="U16" i="7"/>
  <c r="V15" i="7"/>
  <c r="P15" i="7" s="1"/>
  <c r="V14" i="7"/>
  <c r="P14" i="7" s="1"/>
  <c r="U14" i="7"/>
  <c r="V13" i="7"/>
  <c r="P13" i="7" s="1"/>
  <c r="V12" i="7"/>
  <c r="P12" i="7" s="1"/>
  <c r="U12" i="7"/>
  <c r="C12" i="7"/>
  <c r="V11" i="7"/>
  <c r="P11" i="7" s="1"/>
  <c r="R10" i="7"/>
  <c r="W2" i="7"/>
  <c r="V213" i="6"/>
  <c r="U213" i="6"/>
  <c r="R213" i="6"/>
  <c r="P213" i="6"/>
  <c r="N213" i="6"/>
  <c r="V212" i="6"/>
  <c r="P212" i="6" s="1"/>
  <c r="V211" i="6"/>
  <c r="P211" i="6" s="1"/>
  <c r="U211" i="6"/>
  <c r="N211" i="6" s="1"/>
  <c r="V210" i="6"/>
  <c r="P210" i="6" s="1"/>
  <c r="V209" i="6"/>
  <c r="U209" i="6"/>
  <c r="R209" i="6" s="1"/>
  <c r="P209" i="6"/>
  <c r="V208" i="6"/>
  <c r="P208" i="6" s="1"/>
  <c r="V207" i="6"/>
  <c r="P207" i="6" s="1"/>
  <c r="U207" i="6"/>
  <c r="V206" i="6"/>
  <c r="P206" i="6" s="1"/>
  <c r="V205" i="6"/>
  <c r="U205" i="6"/>
  <c r="N205" i="6" s="1"/>
  <c r="V204" i="6"/>
  <c r="P204" i="6" s="1"/>
  <c r="V203" i="6"/>
  <c r="P203" i="6" s="1"/>
  <c r="U203" i="6"/>
  <c r="N203" i="6" s="1"/>
  <c r="V202" i="6"/>
  <c r="P202" i="6" s="1"/>
  <c r="V192" i="6"/>
  <c r="P192" i="6" s="1"/>
  <c r="U192" i="6"/>
  <c r="N192" i="6" s="1"/>
  <c r="V191" i="6"/>
  <c r="P191" i="6"/>
  <c r="V190" i="6"/>
  <c r="P190" i="6" s="1"/>
  <c r="U190" i="6"/>
  <c r="R190" i="6" s="1"/>
  <c r="V189" i="6"/>
  <c r="P189" i="6" s="1"/>
  <c r="V188" i="6"/>
  <c r="U188" i="6"/>
  <c r="N188" i="6" s="1"/>
  <c r="V187" i="6"/>
  <c r="P187" i="6" s="1"/>
  <c r="V186" i="6"/>
  <c r="P186" i="6" s="1"/>
  <c r="U186" i="6"/>
  <c r="N186" i="6" s="1"/>
  <c r="V185" i="6"/>
  <c r="P185" i="6" s="1"/>
  <c r="V184" i="6"/>
  <c r="P184" i="6" s="1"/>
  <c r="U184" i="6"/>
  <c r="N184" i="6" s="1"/>
  <c r="R184" i="6"/>
  <c r="V183" i="6"/>
  <c r="P183" i="6" s="1"/>
  <c r="V182" i="6"/>
  <c r="P182" i="6" s="1"/>
  <c r="U182" i="6"/>
  <c r="N182" i="6"/>
  <c r="V181" i="6"/>
  <c r="P181" i="6" s="1"/>
  <c r="V180" i="6"/>
  <c r="U180" i="6"/>
  <c r="N180" i="6" s="1"/>
  <c r="V179" i="6"/>
  <c r="P179" i="6" s="1"/>
  <c r="V178" i="6"/>
  <c r="P178" i="6" s="1"/>
  <c r="U178" i="6"/>
  <c r="N178" i="6" s="1"/>
  <c r="V177" i="6"/>
  <c r="P177" i="6" s="1"/>
  <c r="V176" i="6"/>
  <c r="P176" i="6" s="1"/>
  <c r="U176" i="6"/>
  <c r="V175" i="6"/>
  <c r="P175" i="6" s="1"/>
  <c r="V174" i="6"/>
  <c r="P174" i="6" s="1"/>
  <c r="U174" i="6"/>
  <c r="N174" i="6" s="1"/>
  <c r="V173" i="6"/>
  <c r="P173" i="6" s="1"/>
  <c r="V172" i="6"/>
  <c r="U172" i="6"/>
  <c r="N172" i="6" s="1"/>
  <c r="V171" i="6"/>
  <c r="P171" i="6" s="1"/>
  <c r="V170" i="6"/>
  <c r="P170" i="6" s="1"/>
  <c r="U170" i="6"/>
  <c r="V169" i="6"/>
  <c r="P169" i="6" s="1"/>
  <c r="V168" i="6"/>
  <c r="P168" i="6" s="1"/>
  <c r="U168" i="6"/>
  <c r="V167" i="6"/>
  <c r="P167" i="6" s="1"/>
  <c r="V166" i="6"/>
  <c r="P166" i="6" s="1"/>
  <c r="U166" i="6"/>
  <c r="V165" i="6"/>
  <c r="P165" i="6" s="1"/>
  <c r="V164" i="6"/>
  <c r="P164" i="6" s="1"/>
  <c r="U164" i="6"/>
  <c r="V163" i="6"/>
  <c r="P163" i="6" s="1"/>
  <c r="V162" i="6"/>
  <c r="P162" i="6" s="1"/>
  <c r="U162" i="6"/>
  <c r="V161" i="6"/>
  <c r="P161" i="6" s="1"/>
  <c r="V160" i="6"/>
  <c r="P160" i="6" s="1"/>
  <c r="U160" i="6"/>
  <c r="V159" i="6"/>
  <c r="P159" i="6" s="1"/>
  <c r="V158" i="6"/>
  <c r="P158" i="6" s="1"/>
  <c r="U158" i="6"/>
  <c r="V157" i="6"/>
  <c r="P157" i="6" s="1"/>
  <c r="V156" i="6"/>
  <c r="P156" i="6" s="1"/>
  <c r="U156" i="6"/>
  <c r="V155" i="6"/>
  <c r="P155" i="6" s="1"/>
  <c r="V154" i="6"/>
  <c r="P154" i="6" s="1"/>
  <c r="U154" i="6"/>
  <c r="V153" i="6"/>
  <c r="P153" i="6" s="1"/>
  <c r="V152" i="6"/>
  <c r="P152" i="6" s="1"/>
  <c r="U152" i="6"/>
  <c r="V151" i="6"/>
  <c r="P151" i="6"/>
  <c r="V150" i="6"/>
  <c r="P150" i="6" s="1"/>
  <c r="U150" i="6"/>
  <c r="V149" i="6"/>
  <c r="P149" i="6" s="1"/>
  <c r="V148" i="6"/>
  <c r="P148" i="6" s="1"/>
  <c r="U148" i="6"/>
  <c r="N148" i="6"/>
  <c r="V147" i="6"/>
  <c r="P147" i="6" s="1"/>
  <c r="V146" i="6"/>
  <c r="P146" i="6" s="1"/>
  <c r="U146" i="6"/>
  <c r="V145" i="6"/>
  <c r="P145" i="6" s="1"/>
  <c r="V144" i="6"/>
  <c r="P144" i="6" s="1"/>
  <c r="U144" i="6"/>
  <c r="N144" i="6" s="1"/>
  <c r="V143" i="6"/>
  <c r="P143" i="6" s="1"/>
  <c r="V142" i="6"/>
  <c r="P142" i="6" s="1"/>
  <c r="U142" i="6"/>
  <c r="V141" i="6"/>
  <c r="P141" i="6" s="1"/>
  <c r="V140" i="6"/>
  <c r="P140" i="6" s="1"/>
  <c r="U140" i="6"/>
  <c r="N140" i="6" s="1"/>
  <c r="V139" i="6"/>
  <c r="P139" i="6" s="1"/>
  <c r="V138" i="6"/>
  <c r="P138" i="6" s="1"/>
  <c r="U138" i="6"/>
  <c r="V137" i="6"/>
  <c r="P137" i="6" s="1"/>
  <c r="V136" i="6"/>
  <c r="P136" i="6" s="1"/>
  <c r="U136" i="6"/>
  <c r="N136" i="6" s="1"/>
  <c r="V135" i="6"/>
  <c r="P135" i="6" s="1"/>
  <c r="V134" i="6"/>
  <c r="P134" i="6" s="1"/>
  <c r="U134" i="6"/>
  <c r="V133" i="6"/>
  <c r="P133" i="6" s="1"/>
  <c r="V132" i="6"/>
  <c r="P132" i="6" s="1"/>
  <c r="U132" i="6"/>
  <c r="N132" i="6" s="1"/>
  <c r="V131" i="6"/>
  <c r="P131" i="6" s="1"/>
  <c r="V130" i="6"/>
  <c r="U130" i="6"/>
  <c r="R130" i="6" s="1"/>
  <c r="P130" i="6"/>
  <c r="V129" i="6"/>
  <c r="P129" i="6" s="1"/>
  <c r="V128" i="6"/>
  <c r="P128" i="6" s="1"/>
  <c r="U128" i="6"/>
  <c r="V127" i="6"/>
  <c r="P127" i="6" s="1"/>
  <c r="V126" i="6"/>
  <c r="U126" i="6"/>
  <c r="N126" i="6" s="1"/>
  <c r="V125" i="6"/>
  <c r="P125" i="6" s="1"/>
  <c r="V124" i="6"/>
  <c r="P124" i="6" s="1"/>
  <c r="U124" i="6"/>
  <c r="N124" i="6" s="1"/>
  <c r="V123" i="6"/>
  <c r="P123" i="6" s="1"/>
  <c r="V122" i="6"/>
  <c r="P122" i="6" s="1"/>
  <c r="U122" i="6"/>
  <c r="N122" i="6" s="1"/>
  <c r="V121" i="6"/>
  <c r="P121" i="6"/>
  <c r="V120" i="6"/>
  <c r="P120" i="6" s="1"/>
  <c r="U120" i="6"/>
  <c r="N120" i="6" s="1"/>
  <c r="V119" i="6"/>
  <c r="P119" i="6" s="1"/>
  <c r="V118" i="6"/>
  <c r="U118" i="6"/>
  <c r="N118" i="6" s="1"/>
  <c r="V117" i="6"/>
  <c r="P117" i="6" s="1"/>
  <c r="V116" i="6"/>
  <c r="P116" i="6" s="1"/>
  <c r="U116" i="6"/>
  <c r="N116" i="6" s="1"/>
  <c r="V115" i="6"/>
  <c r="P115" i="6" s="1"/>
  <c r="V114" i="6"/>
  <c r="P114" i="6" s="1"/>
  <c r="U114" i="6"/>
  <c r="N114" i="6" s="1"/>
  <c r="V113" i="6"/>
  <c r="P113" i="6" s="1"/>
  <c r="V112" i="6"/>
  <c r="U112" i="6"/>
  <c r="N112" i="6" s="1"/>
  <c r="P112" i="6"/>
  <c r="V111" i="6"/>
  <c r="P111" i="6" s="1"/>
  <c r="V110" i="6"/>
  <c r="P110" i="6" s="1"/>
  <c r="U110" i="6"/>
  <c r="N110" i="6" s="1"/>
  <c r="V109" i="6"/>
  <c r="P109" i="6" s="1"/>
  <c r="V108" i="6"/>
  <c r="P108" i="6" s="1"/>
  <c r="U108" i="6"/>
  <c r="N108" i="6" s="1"/>
  <c r="V107" i="6"/>
  <c r="P107" i="6" s="1"/>
  <c r="V106" i="6"/>
  <c r="P106" i="6" s="1"/>
  <c r="U106" i="6"/>
  <c r="N106" i="6" s="1"/>
  <c r="V105" i="6"/>
  <c r="P105" i="6" s="1"/>
  <c r="V104" i="6"/>
  <c r="P104" i="6" s="1"/>
  <c r="U104" i="6"/>
  <c r="R104" i="6" s="1"/>
  <c r="V103" i="6"/>
  <c r="P103" i="6" s="1"/>
  <c r="V102" i="6"/>
  <c r="P102" i="6" s="1"/>
  <c r="U102" i="6"/>
  <c r="V101" i="6"/>
  <c r="P101" i="6" s="1"/>
  <c r="V100" i="6"/>
  <c r="P100" i="6" s="1"/>
  <c r="U100" i="6"/>
  <c r="R100" i="6" s="1"/>
  <c r="V99" i="6"/>
  <c r="P99" i="6" s="1"/>
  <c r="V98" i="6"/>
  <c r="P98" i="6" s="1"/>
  <c r="U98" i="6"/>
  <c r="N98" i="6" s="1"/>
  <c r="V97" i="6"/>
  <c r="P97" i="6" s="1"/>
  <c r="V96" i="6"/>
  <c r="P96" i="6" s="1"/>
  <c r="U96" i="6"/>
  <c r="V95" i="6"/>
  <c r="P95" i="6" s="1"/>
  <c r="V94" i="6"/>
  <c r="P94" i="6" s="1"/>
  <c r="U94" i="6"/>
  <c r="V93" i="6"/>
  <c r="P93" i="6" s="1"/>
  <c r="V92" i="6"/>
  <c r="P92" i="6" s="1"/>
  <c r="U92" i="6"/>
  <c r="R92" i="6" s="1"/>
  <c r="V91" i="6"/>
  <c r="P91" i="6" s="1"/>
  <c r="V90" i="6"/>
  <c r="P90" i="6" s="1"/>
  <c r="U90" i="6"/>
  <c r="N90" i="6" s="1"/>
  <c r="V89" i="6"/>
  <c r="P89" i="6" s="1"/>
  <c r="V88" i="6"/>
  <c r="P88" i="6" s="1"/>
  <c r="U88" i="6"/>
  <c r="R88" i="6" s="1"/>
  <c r="V87" i="6"/>
  <c r="P87" i="6" s="1"/>
  <c r="V86" i="6"/>
  <c r="P86" i="6" s="1"/>
  <c r="U86" i="6"/>
  <c r="N86" i="6" s="1"/>
  <c r="V85" i="6"/>
  <c r="P85" i="6" s="1"/>
  <c r="V84" i="6"/>
  <c r="P84" i="6" s="1"/>
  <c r="U84" i="6"/>
  <c r="R84" i="6" s="1"/>
  <c r="V83" i="6"/>
  <c r="P83" i="6" s="1"/>
  <c r="V82" i="6"/>
  <c r="P82" i="6" s="1"/>
  <c r="U82" i="6"/>
  <c r="V81" i="6"/>
  <c r="P81" i="6" s="1"/>
  <c r="V80" i="6"/>
  <c r="P80" i="6" s="1"/>
  <c r="U80" i="6"/>
  <c r="V79" i="6"/>
  <c r="P79" i="6" s="1"/>
  <c r="V78" i="6"/>
  <c r="P78" i="6" s="1"/>
  <c r="U78" i="6"/>
  <c r="N78" i="6" s="1"/>
  <c r="V77" i="6"/>
  <c r="P77" i="6" s="1"/>
  <c r="V76" i="6"/>
  <c r="P76" i="6" s="1"/>
  <c r="U76" i="6"/>
  <c r="R76" i="6" s="1"/>
  <c r="V75" i="6"/>
  <c r="P75" i="6" s="1"/>
  <c r="V74" i="6"/>
  <c r="P74" i="6" s="1"/>
  <c r="U74" i="6"/>
  <c r="V73" i="6"/>
  <c r="P73" i="6" s="1"/>
  <c r="V72" i="6"/>
  <c r="P72" i="6" s="1"/>
  <c r="U72" i="6"/>
  <c r="V71" i="6"/>
  <c r="P71" i="6" s="1"/>
  <c r="V70" i="6"/>
  <c r="P70" i="6" s="1"/>
  <c r="U70" i="6"/>
  <c r="N70" i="6" s="1"/>
  <c r="V69" i="6"/>
  <c r="P69" i="6" s="1"/>
  <c r="V68" i="6"/>
  <c r="P68" i="6" s="1"/>
  <c r="U68" i="6"/>
  <c r="N68" i="6" s="1"/>
  <c r="V67" i="6"/>
  <c r="P67" i="6" s="1"/>
  <c r="V66" i="6"/>
  <c r="P66" i="6" s="1"/>
  <c r="U66" i="6"/>
  <c r="V65" i="6"/>
  <c r="P65" i="6" s="1"/>
  <c r="V64" i="6"/>
  <c r="P64" i="6" s="1"/>
  <c r="U64" i="6"/>
  <c r="V63" i="6"/>
  <c r="P63" i="6" s="1"/>
  <c r="V62" i="6"/>
  <c r="P62" i="6" s="1"/>
  <c r="U62" i="6"/>
  <c r="N62" i="6" s="1"/>
  <c r="V61" i="6"/>
  <c r="P61" i="6" s="1"/>
  <c r="V60" i="6"/>
  <c r="P60" i="6" s="1"/>
  <c r="U60" i="6"/>
  <c r="N60" i="6" s="1"/>
  <c r="V59" i="6"/>
  <c r="P59" i="6" s="1"/>
  <c r="V58" i="6"/>
  <c r="P58" i="6" s="1"/>
  <c r="U58" i="6"/>
  <c r="V57" i="6"/>
  <c r="P57" i="6" s="1"/>
  <c r="V56" i="6"/>
  <c r="P56" i="6" s="1"/>
  <c r="U56" i="6"/>
  <c r="V55" i="6"/>
  <c r="P55" i="6" s="1"/>
  <c r="V54" i="6"/>
  <c r="P54" i="6" s="1"/>
  <c r="U54" i="6"/>
  <c r="N54" i="6" s="1"/>
  <c r="V53" i="6"/>
  <c r="P53" i="6" s="1"/>
  <c r="V52" i="6"/>
  <c r="P52" i="6" s="1"/>
  <c r="U52" i="6"/>
  <c r="V51" i="6"/>
  <c r="P51" i="6" s="1"/>
  <c r="V50" i="6"/>
  <c r="P50" i="6" s="1"/>
  <c r="U50" i="6"/>
  <c r="V49" i="6"/>
  <c r="P49" i="6" s="1"/>
  <c r="V48" i="6"/>
  <c r="P48" i="6" s="1"/>
  <c r="U48" i="6"/>
  <c r="V47" i="6"/>
  <c r="P47" i="6" s="1"/>
  <c r="V46" i="6"/>
  <c r="P46" i="6" s="1"/>
  <c r="U46" i="6"/>
  <c r="N46" i="6" s="1"/>
  <c r="V45" i="6"/>
  <c r="P45" i="6" s="1"/>
  <c r="V44" i="6"/>
  <c r="U44" i="6"/>
  <c r="V43" i="6"/>
  <c r="V42" i="6"/>
  <c r="U42" i="6"/>
  <c r="V41" i="6"/>
  <c r="V40" i="6"/>
  <c r="U40" i="6"/>
  <c r="V39" i="6"/>
  <c r="V38" i="6"/>
  <c r="U38" i="6"/>
  <c r="V37" i="6"/>
  <c r="V36" i="6"/>
  <c r="U36" i="6"/>
  <c r="V35" i="6"/>
  <c r="V34" i="6"/>
  <c r="U34" i="6"/>
  <c r="V33" i="6"/>
  <c r="V32" i="6"/>
  <c r="P32" i="6" s="1"/>
  <c r="U32" i="6"/>
  <c r="R32" i="6" s="1"/>
  <c r="V31" i="6"/>
  <c r="P31" i="6" s="1"/>
  <c r="V30" i="6"/>
  <c r="P30" i="6" s="1"/>
  <c r="U30" i="6"/>
  <c r="V29" i="6"/>
  <c r="P29" i="6" s="1"/>
  <c r="V28" i="6"/>
  <c r="P28" i="6" s="1"/>
  <c r="U28" i="6"/>
  <c r="R28" i="6" s="1"/>
  <c r="V27" i="6"/>
  <c r="P27" i="6" s="1"/>
  <c r="V26" i="6"/>
  <c r="P26" i="6" s="1"/>
  <c r="U26" i="6"/>
  <c r="V25" i="6"/>
  <c r="P25" i="6" s="1"/>
  <c r="V24" i="6"/>
  <c r="P24" i="6" s="1"/>
  <c r="U24" i="6"/>
  <c r="R24" i="6" s="1"/>
  <c r="V23" i="6"/>
  <c r="P23" i="6" s="1"/>
  <c r="V22" i="6"/>
  <c r="P22" i="6" s="1"/>
  <c r="U22" i="6"/>
  <c r="V21" i="6"/>
  <c r="P21" i="6" s="1"/>
  <c r="V20" i="6"/>
  <c r="P20" i="6" s="1"/>
  <c r="U20" i="6"/>
  <c r="R20" i="6" s="1"/>
  <c r="V19" i="6"/>
  <c r="P19" i="6" s="1"/>
  <c r="V18" i="6"/>
  <c r="P18" i="6" s="1"/>
  <c r="U18" i="6"/>
  <c r="V17" i="6"/>
  <c r="P17" i="6" s="1"/>
  <c r="V16" i="6"/>
  <c r="P16" i="6" s="1"/>
  <c r="U16" i="6"/>
  <c r="R16" i="6" s="1"/>
  <c r="V15" i="6"/>
  <c r="P15" i="6" s="1"/>
  <c r="V14" i="6"/>
  <c r="P14" i="6" s="1"/>
  <c r="U14" i="6"/>
  <c r="V13" i="6"/>
  <c r="P13" i="6" s="1"/>
  <c r="V12" i="6"/>
  <c r="P12" i="6" s="1"/>
  <c r="U12" i="6"/>
  <c r="R12" i="6" s="1"/>
  <c r="C12" i="6"/>
  <c r="C13" i="6" s="1"/>
  <c r="C14" i="6" s="1"/>
  <c r="C15" i="6" s="1"/>
  <c r="C16" i="6" s="1"/>
  <c r="C17" i="6" s="1"/>
  <c r="C18" i="6" s="1"/>
  <c r="C19" i="6" s="1"/>
  <c r="C20" i="6" s="1"/>
  <c r="C21" i="6" s="1"/>
  <c r="V11" i="6"/>
  <c r="P11" i="6" s="1"/>
  <c r="R10" i="6"/>
  <c r="W2" i="6"/>
  <c r="V156" i="5"/>
  <c r="U156" i="5"/>
  <c r="R156" i="5"/>
  <c r="P156" i="5"/>
  <c r="N156" i="5"/>
  <c r="V155" i="5"/>
  <c r="P155" i="5" s="1"/>
  <c r="V154" i="5"/>
  <c r="P154" i="5" s="1"/>
  <c r="U154" i="5"/>
  <c r="V153" i="5"/>
  <c r="P153" i="5" s="1"/>
  <c r="V152" i="5"/>
  <c r="P152" i="5" s="1"/>
  <c r="U152" i="5"/>
  <c r="V151" i="5"/>
  <c r="P151" i="5" s="1"/>
  <c r="V150" i="5"/>
  <c r="P150" i="5" s="1"/>
  <c r="U150" i="5"/>
  <c r="V149" i="5"/>
  <c r="P149" i="5" s="1"/>
  <c r="V148" i="5"/>
  <c r="P148" i="5" s="1"/>
  <c r="U148" i="5"/>
  <c r="V147" i="5"/>
  <c r="P147" i="5" s="1"/>
  <c r="V146" i="5"/>
  <c r="P146" i="5" s="1"/>
  <c r="U146" i="5"/>
  <c r="V139" i="5"/>
  <c r="P139" i="5" s="1"/>
  <c r="V138" i="5"/>
  <c r="P138" i="5" s="1"/>
  <c r="U138" i="5"/>
  <c r="V137" i="5"/>
  <c r="P137" i="5" s="1"/>
  <c r="V136" i="5"/>
  <c r="P136" i="5" s="1"/>
  <c r="U136" i="5"/>
  <c r="V135" i="5"/>
  <c r="P135" i="5" s="1"/>
  <c r="V134" i="5"/>
  <c r="P134" i="5" s="1"/>
  <c r="U134" i="5"/>
  <c r="V133" i="5"/>
  <c r="P133" i="5" s="1"/>
  <c r="V132" i="5"/>
  <c r="P132" i="5" s="1"/>
  <c r="U132" i="5"/>
  <c r="V131" i="5"/>
  <c r="P131" i="5" s="1"/>
  <c r="V130" i="5"/>
  <c r="P130" i="5" s="1"/>
  <c r="U130" i="5"/>
  <c r="N130" i="5"/>
  <c r="V129" i="5"/>
  <c r="P129" i="5" s="1"/>
  <c r="V128" i="5"/>
  <c r="P128" i="5" s="1"/>
  <c r="U128" i="5"/>
  <c r="V127" i="5"/>
  <c r="P127" i="5" s="1"/>
  <c r="V126" i="5"/>
  <c r="P126" i="5" s="1"/>
  <c r="U126" i="5"/>
  <c r="R126" i="5" s="1"/>
  <c r="V125" i="5"/>
  <c r="P125" i="5" s="1"/>
  <c r="V124" i="5"/>
  <c r="P124" i="5" s="1"/>
  <c r="U124" i="5"/>
  <c r="V123" i="5"/>
  <c r="P123" i="5" s="1"/>
  <c r="V122" i="5"/>
  <c r="P122" i="5" s="1"/>
  <c r="U122" i="5"/>
  <c r="N122" i="5" s="1"/>
  <c r="V121" i="5"/>
  <c r="P121" i="5" s="1"/>
  <c r="V120" i="5"/>
  <c r="P120" i="5" s="1"/>
  <c r="U120" i="5"/>
  <c r="V119" i="5"/>
  <c r="P119" i="5" s="1"/>
  <c r="V118" i="5"/>
  <c r="P118" i="5" s="1"/>
  <c r="U118" i="5"/>
  <c r="V117" i="5"/>
  <c r="P117" i="5" s="1"/>
  <c r="V116" i="5"/>
  <c r="U116" i="5"/>
  <c r="N116" i="5" s="1"/>
  <c r="V115" i="5"/>
  <c r="P115" i="5"/>
  <c r="V114" i="5"/>
  <c r="P114" i="5" s="1"/>
  <c r="U114" i="5"/>
  <c r="V113" i="5"/>
  <c r="P113" i="5" s="1"/>
  <c r="V112" i="5"/>
  <c r="P112" i="5" s="1"/>
  <c r="U112" i="5"/>
  <c r="N112" i="5" s="1"/>
  <c r="V111" i="5"/>
  <c r="P111" i="5" s="1"/>
  <c r="V110" i="5"/>
  <c r="P110" i="5" s="1"/>
  <c r="U110" i="5"/>
  <c r="V109" i="5"/>
  <c r="P109" i="5" s="1"/>
  <c r="V108" i="5"/>
  <c r="P108" i="5" s="1"/>
  <c r="U108" i="5"/>
  <c r="N108" i="5" s="1"/>
  <c r="V107" i="5"/>
  <c r="P107" i="5" s="1"/>
  <c r="V106" i="5"/>
  <c r="P106" i="5" s="1"/>
  <c r="U106" i="5"/>
  <c r="V105" i="5"/>
  <c r="P105" i="5" s="1"/>
  <c r="V104" i="5"/>
  <c r="R104" i="5" s="1"/>
  <c r="U104" i="5"/>
  <c r="N104" i="5"/>
  <c r="V103" i="5"/>
  <c r="P103" i="5" s="1"/>
  <c r="V102" i="5"/>
  <c r="P102" i="5" s="1"/>
  <c r="U102" i="5"/>
  <c r="V101" i="5"/>
  <c r="P101" i="5" s="1"/>
  <c r="V100" i="5"/>
  <c r="P100" i="5" s="1"/>
  <c r="U100" i="5"/>
  <c r="V99" i="5"/>
  <c r="P99" i="5" s="1"/>
  <c r="V98" i="5"/>
  <c r="P98" i="5" s="1"/>
  <c r="U98" i="5"/>
  <c r="V97" i="5"/>
  <c r="P97" i="5" s="1"/>
  <c r="V96" i="5"/>
  <c r="P96" i="5" s="1"/>
  <c r="U96" i="5"/>
  <c r="N96" i="5" s="1"/>
  <c r="V95" i="5"/>
  <c r="P95" i="5" s="1"/>
  <c r="V94" i="5"/>
  <c r="U94" i="5"/>
  <c r="N94" i="5" s="1"/>
  <c r="V93" i="5"/>
  <c r="P93" i="5" s="1"/>
  <c r="V92" i="5"/>
  <c r="P92" i="5" s="1"/>
  <c r="U92" i="5"/>
  <c r="N92" i="5" s="1"/>
  <c r="V91" i="5"/>
  <c r="P91" i="5" s="1"/>
  <c r="V90" i="5"/>
  <c r="P90" i="5" s="1"/>
  <c r="U90" i="5"/>
  <c r="V89" i="5"/>
  <c r="P89" i="5" s="1"/>
  <c r="V88" i="5"/>
  <c r="P88" i="5" s="1"/>
  <c r="U88" i="5"/>
  <c r="N88" i="5" s="1"/>
  <c r="V87" i="5"/>
  <c r="P87" i="5" s="1"/>
  <c r="V86" i="5"/>
  <c r="P86" i="5" s="1"/>
  <c r="U86" i="5"/>
  <c r="N86" i="5" s="1"/>
  <c r="V85" i="5"/>
  <c r="P85" i="5" s="1"/>
  <c r="V84" i="5"/>
  <c r="P84" i="5" s="1"/>
  <c r="U84" i="5"/>
  <c r="R84" i="5" s="1"/>
  <c r="V83" i="5"/>
  <c r="P83" i="5" s="1"/>
  <c r="V82" i="5"/>
  <c r="P82" i="5" s="1"/>
  <c r="U82" i="5"/>
  <c r="V81" i="5"/>
  <c r="P81" i="5" s="1"/>
  <c r="V80" i="5"/>
  <c r="P80" i="5" s="1"/>
  <c r="U80" i="5"/>
  <c r="N80" i="5" s="1"/>
  <c r="V79" i="5"/>
  <c r="P79" i="5" s="1"/>
  <c r="V78" i="5"/>
  <c r="P78" i="5" s="1"/>
  <c r="U78" i="5"/>
  <c r="N78" i="5" s="1"/>
  <c r="V77" i="5"/>
  <c r="P77" i="5" s="1"/>
  <c r="V76" i="5"/>
  <c r="P76" i="5" s="1"/>
  <c r="U76" i="5"/>
  <c r="V75" i="5"/>
  <c r="P75" i="5" s="1"/>
  <c r="V74" i="5"/>
  <c r="P74" i="5" s="1"/>
  <c r="U74" i="5"/>
  <c r="N74" i="5"/>
  <c r="V73" i="5"/>
  <c r="P73" i="5" s="1"/>
  <c r="V72" i="5"/>
  <c r="P72" i="5" s="1"/>
  <c r="U72" i="5"/>
  <c r="N72" i="5" s="1"/>
  <c r="V71" i="5"/>
  <c r="P71" i="5" s="1"/>
  <c r="V70" i="5"/>
  <c r="P70" i="5" s="1"/>
  <c r="U70" i="5"/>
  <c r="N70" i="5" s="1"/>
  <c r="V69" i="5"/>
  <c r="P69" i="5" s="1"/>
  <c r="V68" i="5"/>
  <c r="P68" i="5" s="1"/>
  <c r="U68" i="5"/>
  <c r="R68" i="5" s="1"/>
  <c r="V67" i="5"/>
  <c r="P67" i="5" s="1"/>
  <c r="V66" i="5"/>
  <c r="P66" i="5" s="1"/>
  <c r="U66" i="5"/>
  <c r="V65" i="5"/>
  <c r="P65" i="5" s="1"/>
  <c r="V64" i="5"/>
  <c r="P64" i="5" s="1"/>
  <c r="U64" i="5"/>
  <c r="N64" i="5" s="1"/>
  <c r="V63" i="5"/>
  <c r="P63" i="5" s="1"/>
  <c r="V62" i="5"/>
  <c r="P62" i="5" s="1"/>
  <c r="U62" i="5"/>
  <c r="N62" i="5"/>
  <c r="V61" i="5"/>
  <c r="P61" i="5" s="1"/>
  <c r="V60" i="5"/>
  <c r="P60" i="5" s="1"/>
  <c r="U60" i="5"/>
  <c r="N60" i="5" s="1"/>
  <c r="V59" i="5"/>
  <c r="P59" i="5" s="1"/>
  <c r="V58" i="5"/>
  <c r="P58" i="5" s="1"/>
  <c r="U58" i="5"/>
  <c r="N58" i="5" s="1"/>
  <c r="V57" i="5"/>
  <c r="P57" i="5" s="1"/>
  <c r="V56" i="5"/>
  <c r="P56" i="5" s="1"/>
  <c r="U56" i="5"/>
  <c r="N56" i="5" s="1"/>
  <c r="V55" i="5"/>
  <c r="P55" i="5" s="1"/>
  <c r="V54" i="5"/>
  <c r="P54" i="5" s="1"/>
  <c r="U54" i="5"/>
  <c r="N54" i="5" s="1"/>
  <c r="V53" i="5"/>
  <c r="P53" i="5" s="1"/>
  <c r="V52" i="5"/>
  <c r="P52" i="5" s="1"/>
  <c r="U52" i="5"/>
  <c r="N52" i="5" s="1"/>
  <c r="V51" i="5"/>
  <c r="P51" i="5" s="1"/>
  <c r="V50" i="5"/>
  <c r="P50" i="5" s="1"/>
  <c r="U50" i="5"/>
  <c r="N50" i="5" s="1"/>
  <c r="V49" i="5"/>
  <c r="P49" i="5" s="1"/>
  <c r="V48" i="5"/>
  <c r="P48" i="5" s="1"/>
  <c r="U48" i="5"/>
  <c r="N48" i="5" s="1"/>
  <c r="V47" i="5"/>
  <c r="P47" i="5" s="1"/>
  <c r="V46" i="5"/>
  <c r="P46" i="5" s="1"/>
  <c r="U46" i="5"/>
  <c r="N46" i="5" s="1"/>
  <c r="V45" i="5"/>
  <c r="P45" i="5" s="1"/>
  <c r="V44" i="5"/>
  <c r="P44" i="5" s="1"/>
  <c r="U44" i="5"/>
  <c r="N44" i="5" s="1"/>
  <c r="V43" i="5"/>
  <c r="P43" i="5" s="1"/>
  <c r="V42" i="5"/>
  <c r="P42" i="5" s="1"/>
  <c r="U42" i="5"/>
  <c r="N42" i="5" s="1"/>
  <c r="V41" i="5"/>
  <c r="P41" i="5" s="1"/>
  <c r="V40" i="5"/>
  <c r="P40" i="5" s="1"/>
  <c r="U40" i="5"/>
  <c r="N40" i="5" s="1"/>
  <c r="V39" i="5"/>
  <c r="P39" i="5" s="1"/>
  <c r="V38" i="5"/>
  <c r="P38" i="5" s="1"/>
  <c r="U38" i="5"/>
  <c r="N38" i="5" s="1"/>
  <c r="V37" i="5"/>
  <c r="P37" i="5" s="1"/>
  <c r="V36" i="5"/>
  <c r="P36" i="5" s="1"/>
  <c r="U36" i="5"/>
  <c r="N36" i="5" s="1"/>
  <c r="V35" i="5"/>
  <c r="P35" i="5" s="1"/>
  <c r="V34" i="5"/>
  <c r="P34" i="5" s="1"/>
  <c r="U34" i="5"/>
  <c r="V33" i="5"/>
  <c r="P33" i="5" s="1"/>
  <c r="V32" i="5"/>
  <c r="P32" i="5" s="1"/>
  <c r="U32" i="5"/>
  <c r="N32" i="5" s="1"/>
  <c r="V31" i="5"/>
  <c r="P31" i="5" s="1"/>
  <c r="V30" i="5"/>
  <c r="P30" i="5" s="1"/>
  <c r="U30" i="5"/>
  <c r="N30" i="5" s="1"/>
  <c r="V29" i="5"/>
  <c r="P29" i="5" s="1"/>
  <c r="V28" i="5"/>
  <c r="P28" i="5" s="1"/>
  <c r="U28" i="5"/>
  <c r="N28" i="5" s="1"/>
  <c r="V27" i="5"/>
  <c r="P27" i="5" s="1"/>
  <c r="V26" i="5"/>
  <c r="P26" i="5" s="1"/>
  <c r="U26" i="5"/>
  <c r="V25" i="5"/>
  <c r="P25" i="5" s="1"/>
  <c r="V24" i="5"/>
  <c r="P24" i="5" s="1"/>
  <c r="U24" i="5"/>
  <c r="N24" i="5" s="1"/>
  <c r="V23" i="5"/>
  <c r="P23" i="5" s="1"/>
  <c r="V22" i="5"/>
  <c r="P22" i="5" s="1"/>
  <c r="U22" i="5"/>
  <c r="N22" i="5" s="1"/>
  <c r="V21" i="5"/>
  <c r="P21" i="5" s="1"/>
  <c r="V20" i="5"/>
  <c r="P20" i="5" s="1"/>
  <c r="U20" i="5"/>
  <c r="N20" i="5" s="1"/>
  <c r="V19" i="5"/>
  <c r="P19" i="5" s="1"/>
  <c r="V18" i="5"/>
  <c r="U18" i="5"/>
  <c r="P18" i="5"/>
  <c r="V17" i="5"/>
  <c r="P17" i="5" s="1"/>
  <c r="V16" i="5"/>
  <c r="P16" i="5" s="1"/>
  <c r="U16" i="5"/>
  <c r="N16" i="5"/>
  <c r="V15" i="5"/>
  <c r="P15" i="5"/>
  <c r="V14" i="5"/>
  <c r="P14" i="5" s="1"/>
  <c r="U14" i="5"/>
  <c r="N14" i="5" s="1"/>
  <c r="V13" i="5"/>
  <c r="P13" i="5" s="1"/>
  <c r="V12" i="5"/>
  <c r="U12" i="5"/>
  <c r="R12" i="5" s="1"/>
  <c r="P12" i="5"/>
  <c r="C12" i="5"/>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V11" i="5"/>
  <c r="P11" i="5" s="1"/>
  <c r="R10" i="5"/>
  <c r="W2" i="5"/>
  <c r="W3" i="5" s="1"/>
  <c r="N99" i="4"/>
  <c r="P99" i="4"/>
  <c r="R99" i="4"/>
  <c r="U99" i="4"/>
  <c r="V99" i="4"/>
  <c r="N100" i="4"/>
  <c r="P100" i="4"/>
  <c r="R100" i="4"/>
  <c r="U100" i="4"/>
  <c r="V100" i="4"/>
  <c r="V98" i="4"/>
  <c r="U98" i="4"/>
  <c r="R98" i="4"/>
  <c r="P98" i="4"/>
  <c r="N98" i="4"/>
  <c r="V97" i="4"/>
  <c r="U97" i="4"/>
  <c r="R97" i="4"/>
  <c r="P97" i="4"/>
  <c r="N97" i="4"/>
  <c r="V96" i="4"/>
  <c r="U96" i="4"/>
  <c r="R96" i="4"/>
  <c r="P96" i="4"/>
  <c r="N96" i="4"/>
  <c r="V95" i="4"/>
  <c r="U95" i="4"/>
  <c r="R95" i="4"/>
  <c r="P95" i="4"/>
  <c r="N95" i="4"/>
  <c r="V89" i="4"/>
  <c r="U89" i="4"/>
  <c r="R89" i="4"/>
  <c r="P89" i="4"/>
  <c r="N89" i="4"/>
  <c r="V88" i="4"/>
  <c r="U88" i="4"/>
  <c r="R88" i="4"/>
  <c r="P88" i="4"/>
  <c r="N88" i="4"/>
  <c r="V87" i="4"/>
  <c r="U87" i="4"/>
  <c r="R87" i="4"/>
  <c r="P87" i="4"/>
  <c r="N87" i="4"/>
  <c r="V86" i="4"/>
  <c r="U86" i="4"/>
  <c r="R86" i="4"/>
  <c r="P86" i="4"/>
  <c r="N86" i="4"/>
  <c r="V85" i="4"/>
  <c r="U85" i="4"/>
  <c r="R85" i="4"/>
  <c r="P85" i="4"/>
  <c r="N85" i="4"/>
  <c r="V84" i="4"/>
  <c r="U84" i="4"/>
  <c r="R84" i="4"/>
  <c r="P84" i="4"/>
  <c r="N84" i="4"/>
  <c r="V83" i="4"/>
  <c r="U83" i="4"/>
  <c r="R83" i="4"/>
  <c r="P83" i="4"/>
  <c r="N83" i="4"/>
  <c r="V82" i="4"/>
  <c r="U82" i="4"/>
  <c r="R82" i="4"/>
  <c r="P82" i="4"/>
  <c r="N82" i="4"/>
  <c r="V81" i="4"/>
  <c r="U81" i="4"/>
  <c r="R81" i="4"/>
  <c r="P81" i="4"/>
  <c r="N81" i="4"/>
  <c r="V80" i="4"/>
  <c r="U80" i="4"/>
  <c r="R80" i="4"/>
  <c r="P80" i="4"/>
  <c r="N80" i="4"/>
  <c r="V79" i="4"/>
  <c r="U79" i="4"/>
  <c r="R79" i="4"/>
  <c r="P79" i="4"/>
  <c r="N79" i="4"/>
  <c r="V78" i="4"/>
  <c r="U78" i="4"/>
  <c r="R78" i="4"/>
  <c r="P78" i="4"/>
  <c r="N78" i="4"/>
  <c r="V77" i="4"/>
  <c r="U77" i="4"/>
  <c r="R77" i="4"/>
  <c r="P77" i="4"/>
  <c r="N77" i="4"/>
  <c r="V76" i="4"/>
  <c r="U76" i="4"/>
  <c r="R76" i="4"/>
  <c r="P76" i="4"/>
  <c r="N76" i="4"/>
  <c r="V75" i="4"/>
  <c r="U75" i="4"/>
  <c r="R75" i="4"/>
  <c r="P75" i="4"/>
  <c r="N75" i="4"/>
  <c r="V74" i="4"/>
  <c r="U74" i="4"/>
  <c r="R74" i="4"/>
  <c r="P74" i="4"/>
  <c r="N74" i="4"/>
  <c r="V73" i="4"/>
  <c r="U73" i="4"/>
  <c r="R73" i="4"/>
  <c r="P73" i="4"/>
  <c r="N73" i="4"/>
  <c r="V72" i="4"/>
  <c r="U72" i="4"/>
  <c r="R72" i="4"/>
  <c r="P72" i="4"/>
  <c r="N72" i="4"/>
  <c r="V71" i="4"/>
  <c r="U71" i="4"/>
  <c r="R71" i="4"/>
  <c r="P71" i="4"/>
  <c r="N71" i="4"/>
  <c r="V70" i="4"/>
  <c r="U70" i="4"/>
  <c r="R70" i="4"/>
  <c r="P70" i="4"/>
  <c r="N70" i="4"/>
  <c r="V69" i="4"/>
  <c r="U69" i="4"/>
  <c r="R69" i="4"/>
  <c r="P69" i="4"/>
  <c r="N69" i="4"/>
  <c r="V68" i="4"/>
  <c r="U68" i="4"/>
  <c r="R68" i="4"/>
  <c r="P68" i="4"/>
  <c r="N68" i="4"/>
  <c r="V67" i="4"/>
  <c r="U67" i="4"/>
  <c r="R67" i="4"/>
  <c r="P67" i="4"/>
  <c r="N67" i="4"/>
  <c r="V66" i="4"/>
  <c r="U66" i="4"/>
  <c r="R66" i="4"/>
  <c r="P66" i="4"/>
  <c r="N66" i="4"/>
  <c r="V65" i="4"/>
  <c r="U65" i="4"/>
  <c r="R65" i="4"/>
  <c r="P65" i="4"/>
  <c r="N65" i="4"/>
  <c r="V64" i="4"/>
  <c r="U64" i="4"/>
  <c r="R64" i="4"/>
  <c r="P64" i="4"/>
  <c r="N64" i="4"/>
  <c r="V63" i="4"/>
  <c r="U63" i="4"/>
  <c r="R63" i="4"/>
  <c r="P63" i="4"/>
  <c r="N63" i="4"/>
  <c r="V62" i="4"/>
  <c r="U62" i="4"/>
  <c r="R62" i="4"/>
  <c r="P62" i="4"/>
  <c r="N62" i="4"/>
  <c r="V61" i="4"/>
  <c r="U61" i="4"/>
  <c r="R61" i="4"/>
  <c r="P61" i="4"/>
  <c r="N61" i="4"/>
  <c r="V60" i="4"/>
  <c r="U60" i="4"/>
  <c r="R60" i="4"/>
  <c r="P60" i="4"/>
  <c r="N60" i="4"/>
  <c r="V59" i="4"/>
  <c r="U59" i="4"/>
  <c r="R59" i="4"/>
  <c r="P59" i="4"/>
  <c r="N59" i="4"/>
  <c r="V58" i="4"/>
  <c r="U58" i="4"/>
  <c r="R58" i="4"/>
  <c r="P58" i="4"/>
  <c r="N58" i="4"/>
  <c r="V57" i="4"/>
  <c r="U57" i="4"/>
  <c r="R57" i="4"/>
  <c r="P57" i="4"/>
  <c r="N57" i="4"/>
  <c r="V56" i="4"/>
  <c r="U56" i="4"/>
  <c r="R56" i="4"/>
  <c r="P56" i="4"/>
  <c r="N56" i="4"/>
  <c r="V55" i="4"/>
  <c r="U55" i="4"/>
  <c r="R55" i="4"/>
  <c r="P55" i="4"/>
  <c r="N55" i="4"/>
  <c r="V54" i="4"/>
  <c r="U54" i="4"/>
  <c r="R54" i="4"/>
  <c r="P54" i="4"/>
  <c r="N54" i="4"/>
  <c r="V53" i="4"/>
  <c r="U53" i="4"/>
  <c r="R53" i="4"/>
  <c r="P53" i="4"/>
  <c r="N53" i="4"/>
  <c r="C12" i="4"/>
  <c r="C13" i="4" s="1"/>
  <c r="C14" i="4" s="1"/>
  <c r="C15" i="4" s="1"/>
  <c r="C16" i="4" s="1"/>
  <c r="V43" i="4"/>
  <c r="U43" i="4"/>
  <c r="R43" i="4"/>
  <c r="P43" i="4"/>
  <c r="N43" i="4"/>
  <c r="V42" i="4"/>
  <c r="U42" i="4"/>
  <c r="R42" i="4"/>
  <c r="P42" i="4"/>
  <c r="N42" i="4"/>
  <c r="V41" i="4"/>
  <c r="U41" i="4"/>
  <c r="R41" i="4"/>
  <c r="P41" i="4"/>
  <c r="N41" i="4"/>
  <c r="V40" i="4"/>
  <c r="U40" i="4"/>
  <c r="R40" i="4"/>
  <c r="P40" i="4"/>
  <c r="N40" i="4"/>
  <c r="V39" i="4"/>
  <c r="U39" i="4"/>
  <c r="R39" i="4"/>
  <c r="P39" i="4"/>
  <c r="N39" i="4"/>
  <c r="V38" i="4"/>
  <c r="U38" i="4"/>
  <c r="R38" i="4"/>
  <c r="P38" i="4"/>
  <c r="N38" i="4"/>
  <c r="V37" i="4"/>
  <c r="U37" i="4"/>
  <c r="R37" i="4"/>
  <c r="P37" i="4"/>
  <c r="N37" i="4"/>
  <c r="V36" i="4"/>
  <c r="U36" i="4"/>
  <c r="R36" i="4"/>
  <c r="P36" i="4"/>
  <c r="N36" i="4"/>
  <c r="V35" i="4"/>
  <c r="U35" i="4"/>
  <c r="R35" i="4"/>
  <c r="P35" i="4"/>
  <c r="N35" i="4"/>
  <c r="V34" i="4"/>
  <c r="U34" i="4"/>
  <c r="R34" i="4"/>
  <c r="P34" i="4"/>
  <c r="N34" i="4"/>
  <c r="V33" i="4"/>
  <c r="U33" i="4"/>
  <c r="R33" i="4"/>
  <c r="P33" i="4"/>
  <c r="N33" i="4"/>
  <c r="V32" i="4"/>
  <c r="U32" i="4"/>
  <c r="R32" i="4"/>
  <c r="P32" i="4"/>
  <c r="N32" i="4"/>
  <c r="V31" i="4"/>
  <c r="U31" i="4"/>
  <c r="R31" i="4"/>
  <c r="P31" i="4"/>
  <c r="N31" i="4"/>
  <c r="V30" i="4"/>
  <c r="U30" i="4"/>
  <c r="R30" i="4"/>
  <c r="P30" i="4"/>
  <c r="N30" i="4"/>
  <c r="V29" i="4"/>
  <c r="U29" i="4"/>
  <c r="R29" i="4"/>
  <c r="P29" i="4"/>
  <c r="N29" i="4"/>
  <c r="V28" i="4"/>
  <c r="U28" i="4"/>
  <c r="R28" i="4"/>
  <c r="P28" i="4"/>
  <c r="N28" i="4"/>
  <c r="V27" i="4"/>
  <c r="U27" i="4"/>
  <c r="R27" i="4"/>
  <c r="P27" i="4"/>
  <c r="N27" i="4"/>
  <c r="V26" i="4"/>
  <c r="U26" i="4"/>
  <c r="R26" i="4"/>
  <c r="P26" i="4"/>
  <c r="N26" i="4"/>
  <c r="V25" i="4"/>
  <c r="U25" i="4"/>
  <c r="R25" i="4"/>
  <c r="P25" i="4"/>
  <c r="N25" i="4"/>
  <c r="V24" i="4"/>
  <c r="U24" i="4"/>
  <c r="R24" i="4"/>
  <c r="P24" i="4"/>
  <c r="N24" i="4"/>
  <c r="V23" i="4"/>
  <c r="U23" i="4"/>
  <c r="R23" i="4"/>
  <c r="P23" i="4"/>
  <c r="N23" i="4"/>
  <c r="V22" i="4"/>
  <c r="U22" i="4"/>
  <c r="R22" i="4"/>
  <c r="P22" i="4"/>
  <c r="N22" i="4"/>
  <c r="V21" i="4"/>
  <c r="U21" i="4"/>
  <c r="R21" i="4"/>
  <c r="P21" i="4"/>
  <c r="N21" i="4"/>
  <c r="V20" i="4"/>
  <c r="U20" i="4"/>
  <c r="R20" i="4"/>
  <c r="P20" i="4"/>
  <c r="N20" i="4"/>
  <c r="V19" i="4"/>
  <c r="U19" i="4"/>
  <c r="R19" i="4"/>
  <c r="P19" i="4"/>
  <c r="N19" i="4"/>
  <c r="V18" i="4"/>
  <c r="U18" i="4"/>
  <c r="R18" i="4"/>
  <c r="P18" i="4"/>
  <c r="N18" i="4"/>
  <c r="V17" i="4"/>
  <c r="U17" i="4"/>
  <c r="R17" i="4"/>
  <c r="P17" i="4"/>
  <c r="N17" i="4"/>
  <c r="V16" i="4"/>
  <c r="U16" i="4"/>
  <c r="R16" i="4"/>
  <c r="P16" i="4"/>
  <c r="N16" i="4"/>
  <c r="V15" i="4"/>
  <c r="U15" i="4"/>
  <c r="R15" i="4"/>
  <c r="P15" i="4"/>
  <c r="N15" i="4"/>
  <c r="V14" i="4"/>
  <c r="U14" i="4"/>
  <c r="R14" i="4"/>
  <c r="P14" i="4"/>
  <c r="N14" i="4"/>
  <c r="V13" i="4"/>
  <c r="U13" i="4"/>
  <c r="R13" i="4"/>
  <c r="P13" i="4"/>
  <c r="N13" i="4"/>
  <c r="V12" i="4"/>
  <c r="U12" i="4"/>
  <c r="R12" i="4"/>
  <c r="P12" i="4"/>
  <c r="N12" i="4"/>
  <c r="V52" i="4"/>
  <c r="U52" i="4"/>
  <c r="R52" i="4"/>
  <c r="P52" i="4"/>
  <c r="N52" i="4"/>
  <c r="V51" i="4"/>
  <c r="U51" i="4"/>
  <c r="R51" i="4"/>
  <c r="P51" i="4"/>
  <c r="N51" i="4"/>
  <c r="V50" i="4"/>
  <c r="U50" i="4"/>
  <c r="R50" i="4"/>
  <c r="P50" i="4"/>
  <c r="N50" i="4"/>
  <c r="V49" i="4"/>
  <c r="U49" i="4"/>
  <c r="R49" i="4"/>
  <c r="P49" i="4"/>
  <c r="N49" i="4"/>
  <c r="V48" i="4"/>
  <c r="U48" i="4"/>
  <c r="R48" i="4"/>
  <c r="P48" i="4"/>
  <c r="N48" i="4"/>
  <c r="V47" i="4"/>
  <c r="U47" i="4"/>
  <c r="R47" i="4"/>
  <c r="P47" i="4"/>
  <c r="N47" i="4"/>
  <c r="V46" i="4"/>
  <c r="U46" i="4"/>
  <c r="R46" i="4"/>
  <c r="P46" i="4"/>
  <c r="N46" i="4"/>
  <c r="V45" i="4"/>
  <c r="U45" i="4"/>
  <c r="R45" i="4"/>
  <c r="P45" i="4"/>
  <c r="N45" i="4"/>
  <c r="V44" i="4"/>
  <c r="U44" i="4"/>
  <c r="R44" i="4"/>
  <c r="P44" i="4"/>
  <c r="N44" i="4"/>
  <c r="V11" i="4"/>
  <c r="U11" i="4"/>
  <c r="R11" i="4"/>
  <c r="P11" i="4"/>
  <c r="N11" i="4"/>
  <c r="R10" i="4"/>
  <c r="W2" i="4"/>
  <c r="U45" i="3"/>
  <c r="N45" i="3" s="1"/>
  <c r="V45" i="3"/>
  <c r="P45" i="3" s="1"/>
  <c r="V44" i="3"/>
  <c r="P44" i="3" s="1"/>
  <c r="U44" i="3"/>
  <c r="V43" i="3"/>
  <c r="P43" i="3" s="1"/>
  <c r="V42" i="3"/>
  <c r="P42" i="3" s="1"/>
  <c r="U42" i="3"/>
  <c r="V39" i="3"/>
  <c r="P39" i="3" s="1"/>
  <c r="V38" i="3"/>
  <c r="P38" i="3" s="1"/>
  <c r="U38" i="3"/>
  <c r="V37" i="3"/>
  <c r="P37" i="3" s="1"/>
  <c r="V36" i="3"/>
  <c r="P36" i="3" s="1"/>
  <c r="U36" i="3"/>
  <c r="N36" i="3" s="1"/>
  <c r="V35" i="3"/>
  <c r="P35" i="3" s="1"/>
  <c r="V34" i="3"/>
  <c r="P34" i="3" s="1"/>
  <c r="U34" i="3"/>
  <c r="N34" i="3" s="1"/>
  <c r="V33" i="3"/>
  <c r="P33" i="3" s="1"/>
  <c r="V32" i="3"/>
  <c r="P32" i="3" s="1"/>
  <c r="U32" i="3"/>
  <c r="N32" i="3" s="1"/>
  <c r="V31" i="3"/>
  <c r="P31" i="3" s="1"/>
  <c r="V30" i="3"/>
  <c r="P30" i="3" s="1"/>
  <c r="U30" i="3"/>
  <c r="N30" i="3" s="1"/>
  <c r="V29" i="3"/>
  <c r="P29" i="3" s="1"/>
  <c r="V28" i="3"/>
  <c r="P28" i="3" s="1"/>
  <c r="U28" i="3"/>
  <c r="N28" i="3" s="1"/>
  <c r="V27" i="3"/>
  <c r="P27" i="3" s="1"/>
  <c r="V26" i="3"/>
  <c r="P26" i="3" s="1"/>
  <c r="U26" i="3"/>
  <c r="N26" i="3" s="1"/>
  <c r="V25" i="3"/>
  <c r="P25" i="3" s="1"/>
  <c r="V24" i="3"/>
  <c r="P24" i="3" s="1"/>
  <c r="U24" i="3"/>
  <c r="N24" i="3" s="1"/>
  <c r="V23" i="3"/>
  <c r="P23" i="3" s="1"/>
  <c r="V22" i="3"/>
  <c r="P22" i="3" s="1"/>
  <c r="U22" i="3"/>
  <c r="N22" i="3" s="1"/>
  <c r="V21" i="3"/>
  <c r="P21" i="3" s="1"/>
  <c r="V20" i="3"/>
  <c r="P20" i="3" s="1"/>
  <c r="U20" i="3"/>
  <c r="V19" i="3"/>
  <c r="P19" i="3" s="1"/>
  <c r="V18" i="3"/>
  <c r="P18" i="3" s="1"/>
  <c r="U18" i="3"/>
  <c r="V17" i="3"/>
  <c r="P17" i="3" s="1"/>
  <c r="V16" i="3"/>
  <c r="P16" i="3" s="1"/>
  <c r="U16" i="3"/>
  <c r="V15" i="3"/>
  <c r="P15" i="3" s="1"/>
  <c r="V14" i="3"/>
  <c r="P14" i="3" s="1"/>
  <c r="U14" i="3"/>
  <c r="V13" i="3"/>
  <c r="P13" i="3" s="1"/>
  <c r="V12" i="3"/>
  <c r="P12" i="3" s="1"/>
  <c r="U12" i="3"/>
  <c r="C12" i="3"/>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3" i="3" s="1"/>
  <c r="C44" i="3" s="1"/>
  <c r="C45" i="3" s="1"/>
  <c r="V11" i="3"/>
  <c r="P11" i="3" s="1"/>
  <c r="R10" i="3"/>
  <c r="W2" i="3"/>
  <c r="W3" i="3" s="1"/>
  <c r="W3" i="7" l="1"/>
  <c r="D7" i="7" s="1"/>
  <c r="W261" i="7"/>
  <c r="X261" i="7" s="1"/>
  <c r="W3" i="6"/>
  <c r="D7" i="6" s="1"/>
  <c r="W145" i="5"/>
  <c r="X145" i="5" s="1"/>
  <c r="D7" i="5"/>
  <c r="W3" i="4"/>
  <c r="D7" i="4" s="1"/>
  <c r="W41" i="3"/>
  <c r="X41" i="3" s="1"/>
  <c r="D7" i="3"/>
  <c r="W232" i="7"/>
  <c r="X232" i="7" s="1"/>
  <c r="W206" i="7"/>
  <c r="X206" i="7" s="1"/>
  <c r="W214" i="7"/>
  <c r="X214" i="7" s="1"/>
  <c r="W222" i="7"/>
  <c r="X222" i="7" s="1"/>
  <c r="W235" i="7"/>
  <c r="X235" i="7" s="1"/>
  <c r="W211" i="7"/>
  <c r="X211" i="7" s="1"/>
  <c r="W227" i="7"/>
  <c r="X227" i="7" s="1"/>
  <c r="W209" i="7"/>
  <c r="X209" i="7" s="1"/>
  <c r="W217" i="7"/>
  <c r="U217" i="7" s="1"/>
  <c r="W225" i="7"/>
  <c r="X225" i="7" s="1"/>
  <c r="W230" i="7"/>
  <c r="U230" i="7" s="1"/>
  <c r="W238" i="7"/>
  <c r="X238" i="7" s="1"/>
  <c r="W212" i="7"/>
  <c r="X212" i="7" s="1"/>
  <c r="W220" i="7"/>
  <c r="X220" i="7" s="1"/>
  <c r="W228" i="7"/>
  <c r="X228" i="7" s="1"/>
  <c r="W233" i="7"/>
  <c r="X233" i="7" s="1"/>
  <c r="W207" i="7"/>
  <c r="X207" i="7" s="1"/>
  <c r="W215" i="7"/>
  <c r="X215" i="7" s="1"/>
  <c r="W223" i="7"/>
  <c r="X223" i="7" s="1"/>
  <c r="W236" i="7"/>
  <c r="X236" i="7" s="1"/>
  <c r="W210" i="7"/>
  <c r="X210" i="7" s="1"/>
  <c r="W218" i="7"/>
  <c r="X218" i="7" s="1"/>
  <c r="W226" i="7"/>
  <c r="X226" i="7" s="1"/>
  <c r="W231" i="7"/>
  <c r="X231" i="7" s="1"/>
  <c r="W239" i="7"/>
  <c r="X239" i="7" s="1"/>
  <c r="W219" i="7"/>
  <c r="U219" i="7" s="1"/>
  <c r="W205" i="7"/>
  <c r="U205" i="7" s="1"/>
  <c r="W213" i="7"/>
  <c r="U213" i="7" s="1"/>
  <c r="W221" i="7"/>
  <c r="X221" i="7" s="1"/>
  <c r="W234" i="7"/>
  <c r="X234" i="7" s="1"/>
  <c r="W208" i="7"/>
  <c r="X208" i="7" s="1"/>
  <c r="W216" i="7"/>
  <c r="X216" i="7" s="1"/>
  <c r="W224" i="7"/>
  <c r="X224" i="7" s="1"/>
  <c r="W229" i="7"/>
  <c r="X229" i="7" s="1"/>
  <c r="W237" i="7"/>
  <c r="X237" i="7" s="1"/>
  <c r="R188" i="7"/>
  <c r="R208" i="7"/>
  <c r="R140" i="7"/>
  <c r="R148" i="7"/>
  <c r="R224" i="7"/>
  <c r="R124" i="7"/>
  <c r="R212" i="7"/>
  <c r="R214" i="7"/>
  <c r="R200" i="7"/>
  <c r="R38" i="7"/>
  <c r="R42" i="7"/>
  <c r="R46" i="7"/>
  <c r="R114" i="7"/>
  <c r="R118" i="7"/>
  <c r="R122" i="7"/>
  <c r="R144" i="7"/>
  <c r="R235" i="7"/>
  <c r="R132" i="7"/>
  <c r="R205" i="7"/>
  <c r="R222" i="7"/>
  <c r="R170" i="7"/>
  <c r="R206" i="7"/>
  <c r="R130" i="7"/>
  <c r="P140" i="7"/>
  <c r="R146" i="7"/>
  <c r="R239" i="7"/>
  <c r="R164" i="7"/>
  <c r="R184" i="7"/>
  <c r="W242" i="7"/>
  <c r="X242" i="7" s="1"/>
  <c r="W243" i="7"/>
  <c r="X243" i="7" s="1"/>
  <c r="W244" i="7"/>
  <c r="X244" i="7" s="1"/>
  <c r="W245" i="7"/>
  <c r="X245" i="7" s="1"/>
  <c r="W246" i="7"/>
  <c r="X246" i="7" s="1"/>
  <c r="W247" i="7"/>
  <c r="X247" i="7" s="1"/>
  <c r="W248" i="7"/>
  <c r="X248" i="7" s="1"/>
  <c r="W249" i="7"/>
  <c r="X249" i="7" s="1"/>
  <c r="W250" i="7"/>
  <c r="X250" i="7" s="1"/>
  <c r="W251" i="7"/>
  <c r="X251" i="7" s="1"/>
  <c r="W252" i="7"/>
  <c r="X252" i="7" s="1"/>
  <c r="W253" i="7"/>
  <c r="X253" i="7" s="1"/>
  <c r="R154" i="7"/>
  <c r="W195" i="6"/>
  <c r="X195" i="6" s="1"/>
  <c r="W199" i="6"/>
  <c r="X199" i="6" s="1"/>
  <c r="W140" i="5"/>
  <c r="X140" i="5" s="1"/>
  <c r="W141" i="5"/>
  <c r="X141" i="5" s="1"/>
  <c r="W142" i="5"/>
  <c r="X142" i="5" s="1"/>
  <c r="W143" i="5"/>
  <c r="X143" i="5" s="1"/>
  <c r="W144" i="5"/>
  <c r="X144" i="5" s="1"/>
  <c r="W90" i="4"/>
  <c r="X90" i="4" s="1"/>
  <c r="W91" i="4"/>
  <c r="X91" i="4" s="1"/>
  <c r="W92" i="4"/>
  <c r="X92" i="4" s="1"/>
  <c r="W93" i="4"/>
  <c r="X93" i="4" s="1"/>
  <c r="W94" i="4"/>
  <c r="X94" i="4" s="1"/>
  <c r="C17" i="4"/>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W40" i="3"/>
  <c r="X40" i="3" s="1"/>
  <c r="N217" i="7"/>
  <c r="R217" i="7"/>
  <c r="R50" i="7"/>
  <c r="R152" i="7"/>
  <c r="P188" i="7"/>
  <c r="R138" i="7"/>
  <c r="R162" i="7"/>
  <c r="R182" i="7"/>
  <c r="R198" i="7"/>
  <c r="U209" i="7"/>
  <c r="N209" i="7" s="1"/>
  <c r="U232" i="7"/>
  <c r="N232" i="7" s="1"/>
  <c r="R168" i="7"/>
  <c r="R174" i="7"/>
  <c r="N208" i="7"/>
  <c r="U211" i="7"/>
  <c r="R211" i="7" s="1"/>
  <c r="U227" i="7"/>
  <c r="N227" i="7" s="1"/>
  <c r="R36" i="7"/>
  <c r="R40" i="7"/>
  <c r="R48" i="7"/>
  <c r="R68" i="7"/>
  <c r="R72" i="7"/>
  <c r="R116" i="7"/>
  <c r="R120" i="7"/>
  <c r="R136" i="7"/>
  <c r="P148" i="7"/>
  <c r="R160" i="7"/>
  <c r="R172" i="7"/>
  <c r="R192" i="7"/>
  <c r="R202" i="7"/>
  <c r="R213" i="7"/>
  <c r="R229" i="7"/>
  <c r="R233" i="7"/>
  <c r="P235" i="7"/>
  <c r="N200" i="7"/>
  <c r="W258" i="7"/>
  <c r="X258" i="7" s="1"/>
  <c r="W259" i="7"/>
  <c r="X259" i="7" s="1"/>
  <c r="W260" i="7"/>
  <c r="X260" i="7" s="1"/>
  <c r="R128" i="7"/>
  <c r="R210" i="7"/>
  <c r="R237" i="7"/>
  <c r="W267" i="7"/>
  <c r="X267" i="7" s="1"/>
  <c r="W266" i="7"/>
  <c r="X266" i="7" s="1"/>
  <c r="W262" i="7"/>
  <c r="X262" i="7" s="1"/>
  <c r="W198" i="7"/>
  <c r="X198" i="7" s="1"/>
  <c r="W190" i="7"/>
  <c r="X190" i="7" s="1"/>
  <c r="W182" i="7"/>
  <c r="X182" i="7" s="1"/>
  <c r="W174" i="7"/>
  <c r="X174" i="7" s="1"/>
  <c r="W199" i="7"/>
  <c r="W191" i="7"/>
  <c r="W183" i="7"/>
  <c r="W263" i="7"/>
  <c r="X263" i="7" s="1"/>
  <c r="W255" i="7"/>
  <c r="X255" i="7" s="1"/>
  <c r="W241" i="7"/>
  <c r="W200" i="7"/>
  <c r="X200" i="7" s="1"/>
  <c r="W201" i="7"/>
  <c r="W193" i="7"/>
  <c r="W185" i="7"/>
  <c r="W177" i="7"/>
  <c r="W264" i="7"/>
  <c r="X264" i="7" s="1"/>
  <c r="W256" i="7"/>
  <c r="X256" i="7" s="1"/>
  <c r="W254" i="7"/>
  <c r="X254" i="7" s="1"/>
  <c r="W203" i="7"/>
  <c r="W195" i="7"/>
  <c r="W187" i="7"/>
  <c r="W265" i="7"/>
  <c r="X265" i="7" s="1"/>
  <c r="W257" i="7"/>
  <c r="X257" i="7" s="1"/>
  <c r="W240" i="7"/>
  <c r="X240" i="7" s="1"/>
  <c r="W178" i="7"/>
  <c r="X178" i="7" s="1"/>
  <c r="W171" i="7"/>
  <c r="W163" i="7"/>
  <c r="W155" i="7"/>
  <c r="W147" i="7"/>
  <c r="W139" i="7"/>
  <c r="W131" i="7"/>
  <c r="W123" i="7"/>
  <c r="W194" i="7"/>
  <c r="X194" i="7" s="1"/>
  <c r="W192" i="7"/>
  <c r="X192" i="7" s="1"/>
  <c r="W175" i="7"/>
  <c r="W164" i="7"/>
  <c r="X164" i="7" s="1"/>
  <c r="W156" i="7"/>
  <c r="X156" i="7" s="1"/>
  <c r="W148" i="7"/>
  <c r="X148" i="7" s="1"/>
  <c r="W140" i="7"/>
  <c r="X140" i="7" s="1"/>
  <c r="W132" i="7"/>
  <c r="X132" i="7" s="1"/>
  <c r="W124" i="7"/>
  <c r="X124" i="7" s="1"/>
  <c r="W202" i="7"/>
  <c r="X202" i="7" s="1"/>
  <c r="W196" i="7"/>
  <c r="X196" i="7" s="1"/>
  <c r="W179" i="7"/>
  <c r="W172" i="7"/>
  <c r="X172" i="7" s="1"/>
  <c r="W165" i="7"/>
  <c r="W157" i="7"/>
  <c r="W149" i="7"/>
  <c r="W141" i="7"/>
  <c r="W133" i="7"/>
  <c r="W125" i="7"/>
  <c r="W188" i="7"/>
  <c r="X188" i="7" s="1"/>
  <c r="W176" i="7"/>
  <c r="X176" i="7" s="1"/>
  <c r="W166" i="7"/>
  <c r="X166" i="7" s="1"/>
  <c r="W158" i="7"/>
  <c r="X158" i="7" s="1"/>
  <c r="W150" i="7"/>
  <c r="X150" i="7" s="1"/>
  <c r="W142" i="7"/>
  <c r="X142" i="7" s="1"/>
  <c r="W134" i="7"/>
  <c r="X134" i="7" s="1"/>
  <c r="W126" i="7"/>
  <c r="X126" i="7" s="1"/>
  <c r="W204" i="7"/>
  <c r="W186" i="7"/>
  <c r="X186" i="7" s="1"/>
  <c r="W180" i="7"/>
  <c r="X180" i="7" s="1"/>
  <c r="W173" i="7"/>
  <c r="W167" i="7"/>
  <c r="W159" i="7"/>
  <c r="W151" i="7"/>
  <c r="W143" i="7"/>
  <c r="W135" i="7"/>
  <c r="W127" i="7"/>
  <c r="W197" i="7"/>
  <c r="W189" i="7"/>
  <c r="W184" i="7"/>
  <c r="X184" i="7" s="1"/>
  <c r="W181" i="7"/>
  <c r="W169" i="7"/>
  <c r="W161" i="7"/>
  <c r="W153" i="7"/>
  <c r="W145" i="7"/>
  <c r="W137" i="7"/>
  <c r="W129" i="7"/>
  <c r="W170" i="7"/>
  <c r="X170" i="7" s="1"/>
  <c r="W162" i="7"/>
  <c r="X162" i="7" s="1"/>
  <c r="W154" i="7"/>
  <c r="X154" i="7" s="1"/>
  <c r="W146" i="7"/>
  <c r="X146" i="7" s="1"/>
  <c r="W138" i="7"/>
  <c r="X138" i="7" s="1"/>
  <c r="W130" i="7"/>
  <c r="X130" i="7" s="1"/>
  <c r="W122" i="7"/>
  <c r="X122" i="7" s="1"/>
  <c r="W121" i="7"/>
  <c r="W120" i="7"/>
  <c r="X120" i="7" s="1"/>
  <c r="W119" i="7"/>
  <c r="W118" i="7"/>
  <c r="X118" i="7" s="1"/>
  <c r="W117" i="7"/>
  <c r="W116" i="7"/>
  <c r="X116" i="7" s="1"/>
  <c r="W115" i="7"/>
  <c r="W114" i="7"/>
  <c r="X114" i="7" s="1"/>
  <c r="W113" i="7"/>
  <c r="W112" i="7"/>
  <c r="X112" i="7" s="1"/>
  <c r="W111" i="7"/>
  <c r="W110" i="7"/>
  <c r="X110" i="7" s="1"/>
  <c r="W109" i="7"/>
  <c r="W108" i="7"/>
  <c r="X108" i="7" s="1"/>
  <c r="W107" i="7"/>
  <c r="W101" i="7"/>
  <c r="W94" i="7"/>
  <c r="X94" i="7" s="1"/>
  <c r="W86" i="7"/>
  <c r="X86" i="7" s="1"/>
  <c r="W144" i="7"/>
  <c r="X144" i="7" s="1"/>
  <c r="W99" i="7"/>
  <c r="W89" i="7"/>
  <c r="W81" i="7"/>
  <c r="W106" i="7"/>
  <c r="X106" i="7" s="1"/>
  <c r="W97" i="7"/>
  <c r="W92" i="7"/>
  <c r="X92" i="7" s="1"/>
  <c r="W84" i="7"/>
  <c r="X84" i="7" s="1"/>
  <c r="W136" i="7"/>
  <c r="X136" i="7" s="1"/>
  <c r="W104" i="7"/>
  <c r="X104" i="7" s="1"/>
  <c r="W95" i="7"/>
  <c r="W87" i="7"/>
  <c r="W102" i="7"/>
  <c r="X102" i="7" s="1"/>
  <c r="W90" i="7"/>
  <c r="X90" i="7" s="1"/>
  <c r="W82" i="7"/>
  <c r="X82" i="7" s="1"/>
  <c r="W168" i="7"/>
  <c r="X168" i="7" s="1"/>
  <c r="W128" i="7"/>
  <c r="X128" i="7" s="1"/>
  <c r="W100" i="7"/>
  <c r="X100" i="7" s="1"/>
  <c r="W93" i="7"/>
  <c r="W85" i="7"/>
  <c r="W105" i="7"/>
  <c r="W98" i="7"/>
  <c r="X98" i="7" s="1"/>
  <c r="W88" i="7"/>
  <c r="X88" i="7" s="1"/>
  <c r="W80" i="7"/>
  <c r="X80" i="7" s="1"/>
  <c r="W79" i="7"/>
  <c r="W78" i="7"/>
  <c r="X78" i="7" s="1"/>
  <c r="W77" i="7"/>
  <c r="W76" i="7"/>
  <c r="X76" i="7" s="1"/>
  <c r="W75" i="7"/>
  <c r="W74" i="7"/>
  <c r="X74" i="7" s="1"/>
  <c r="W73" i="7"/>
  <c r="W72" i="7"/>
  <c r="X72" i="7" s="1"/>
  <c r="W71" i="7"/>
  <c r="W70" i="7"/>
  <c r="X70" i="7" s="1"/>
  <c r="W69" i="7"/>
  <c r="W68" i="7"/>
  <c r="X68" i="7" s="1"/>
  <c r="W67" i="7"/>
  <c r="W66" i="7"/>
  <c r="X66" i="7" s="1"/>
  <c r="W65" i="7"/>
  <c r="W64" i="7"/>
  <c r="X64" i="7" s="1"/>
  <c r="W63" i="7"/>
  <c r="W62" i="7"/>
  <c r="X62" i="7" s="1"/>
  <c r="W61" i="7"/>
  <c r="W60" i="7"/>
  <c r="X60" i="7" s="1"/>
  <c r="W59" i="7"/>
  <c r="W58" i="7"/>
  <c r="X58" i="7" s="1"/>
  <c r="W57" i="7"/>
  <c r="W56" i="7"/>
  <c r="X56" i="7" s="1"/>
  <c r="W55" i="7"/>
  <c r="W54" i="7"/>
  <c r="X54" i="7" s="1"/>
  <c r="W53" i="7"/>
  <c r="W91" i="7"/>
  <c r="W45" i="7"/>
  <c r="W37" i="7"/>
  <c r="W30" i="7"/>
  <c r="X30" i="7" s="1"/>
  <c r="W23" i="7"/>
  <c r="W14" i="7"/>
  <c r="X14" i="7" s="1"/>
  <c r="W50" i="7"/>
  <c r="X50" i="7" s="1"/>
  <c r="W42" i="7"/>
  <c r="X42" i="7" s="1"/>
  <c r="W32" i="7"/>
  <c r="X32" i="7" s="1"/>
  <c r="W25" i="7"/>
  <c r="W16" i="7"/>
  <c r="X16" i="7" s="1"/>
  <c r="W160" i="7"/>
  <c r="X160" i="7" s="1"/>
  <c r="W47" i="7"/>
  <c r="W39" i="7"/>
  <c r="W34" i="7"/>
  <c r="X34" i="7" s="1"/>
  <c r="W27" i="7"/>
  <c r="W18" i="7"/>
  <c r="X18" i="7" s="1"/>
  <c r="W12" i="7"/>
  <c r="X12" i="7" s="1"/>
  <c r="W83" i="7"/>
  <c r="W52" i="7"/>
  <c r="X52" i="7" s="1"/>
  <c r="W44" i="7"/>
  <c r="X44" i="7" s="1"/>
  <c r="W36" i="7"/>
  <c r="X36" i="7" s="1"/>
  <c r="W29" i="7"/>
  <c r="W20" i="7"/>
  <c r="X20" i="7" s="1"/>
  <c r="W13" i="7"/>
  <c r="W11" i="7"/>
  <c r="W40" i="7"/>
  <c r="X40" i="7" s="1"/>
  <c r="W103" i="7"/>
  <c r="W96" i="7"/>
  <c r="X96" i="7" s="1"/>
  <c r="W49" i="7"/>
  <c r="W41" i="7"/>
  <c r="W31" i="7"/>
  <c r="W22" i="7"/>
  <c r="X22" i="7" s="1"/>
  <c r="W15" i="7"/>
  <c r="W21" i="7"/>
  <c r="W46" i="7"/>
  <c r="X46" i="7" s="1"/>
  <c r="W38" i="7"/>
  <c r="X38" i="7" s="1"/>
  <c r="W33" i="7"/>
  <c r="W24" i="7"/>
  <c r="X24" i="7" s="1"/>
  <c r="W17" i="7"/>
  <c r="W152" i="7"/>
  <c r="X152" i="7" s="1"/>
  <c r="W48" i="7"/>
  <c r="X48" i="7" s="1"/>
  <c r="W51" i="7"/>
  <c r="W43" i="7"/>
  <c r="W35" i="7"/>
  <c r="W26" i="7"/>
  <c r="X26" i="7" s="1"/>
  <c r="W19" i="7"/>
  <c r="W28" i="7"/>
  <c r="X28" i="7" s="1"/>
  <c r="W4" i="7"/>
  <c r="N150" i="7"/>
  <c r="R150" i="7"/>
  <c r="R22" i="7"/>
  <c r="N22" i="7"/>
  <c r="R78" i="7"/>
  <c r="P78" i="7"/>
  <c r="R20" i="7"/>
  <c r="N20" i="7"/>
  <c r="R44" i="7"/>
  <c r="R52" i="7"/>
  <c r="R100" i="7"/>
  <c r="N100" i="7"/>
  <c r="R18" i="7"/>
  <c r="N18" i="7"/>
  <c r="R34" i="7"/>
  <c r="N34" i="7"/>
  <c r="R56" i="7"/>
  <c r="R60" i="7"/>
  <c r="R64" i="7"/>
  <c r="R16" i="7"/>
  <c r="N16" i="7"/>
  <c r="R32" i="7"/>
  <c r="N32" i="7"/>
  <c r="R76" i="7"/>
  <c r="P76" i="7"/>
  <c r="R80" i="7"/>
  <c r="P80" i="7"/>
  <c r="R24" i="7"/>
  <c r="N24" i="7"/>
  <c r="R14" i="7"/>
  <c r="N14" i="7"/>
  <c r="R30" i="7"/>
  <c r="N30" i="7"/>
  <c r="N158" i="7"/>
  <c r="R158" i="7"/>
  <c r="R12" i="7"/>
  <c r="N12" i="7"/>
  <c r="R28" i="7"/>
  <c r="N28" i="7"/>
  <c r="R26" i="7"/>
  <c r="N26" i="7"/>
  <c r="R54" i="7"/>
  <c r="R58" i="7"/>
  <c r="R62" i="7"/>
  <c r="R66" i="7"/>
  <c r="R70" i="7"/>
  <c r="R74" i="7"/>
  <c r="R82" i="7"/>
  <c r="N82" i="7"/>
  <c r="R90" i="7"/>
  <c r="N90" i="7"/>
  <c r="R102" i="7"/>
  <c r="N102" i="7"/>
  <c r="R112" i="7"/>
  <c r="N112" i="7"/>
  <c r="N176" i="7"/>
  <c r="R176" i="7"/>
  <c r="P209" i="7"/>
  <c r="R104" i="7"/>
  <c r="N104" i="7"/>
  <c r="R110" i="7"/>
  <c r="N110" i="7"/>
  <c r="N126" i="7"/>
  <c r="R126" i="7"/>
  <c r="N166" i="7"/>
  <c r="R166" i="7"/>
  <c r="R84" i="7"/>
  <c r="N84" i="7"/>
  <c r="R92" i="7"/>
  <c r="N92" i="7"/>
  <c r="R106" i="7"/>
  <c r="N106" i="7"/>
  <c r="R108" i="7"/>
  <c r="N108" i="7"/>
  <c r="N36" i="7"/>
  <c r="N38" i="7"/>
  <c r="N40" i="7"/>
  <c r="N42" i="7"/>
  <c r="N44" i="7"/>
  <c r="N46" i="7"/>
  <c r="N48" i="7"/>
  <c r="N50" i="7"/>
  <c r="N52" i="7"/>
  <c r="N54" i="7"/>
  <c r="N56" i="7"/>
  <c r="N58" i="7"/>
  <c r="N60" i="7"/>
  <c r="N62" i="7"/>
  <c r="N64" i="7"/>
  <c r="N66" i="7"/>
  <c r="N68" i="7"/>
  <c r="N70" i="7"/>
  <c r="N72" i="7"/>
  <c r="N74" i="7"/>
  <c r="N134" i="7"/>
  <c r="R134" i="7"/>
  <c r="R219" i="7"/>
  <c r="N219" i="7"/>
  <c r="R86" i="7"/>
  <c r="N86" i="7"/>
  <c r="R94" i="7"/>
  <c r="N94" i="7"/>
  <c r="R216" i="7"/>
  <c r="N216" i="7"/>
  <c r="R96" i="7"/>
  <c r="N96" i="7"/>
  <c r="N142" i="7"/>
  <c r="R142" i="7"/>
  <c r="P180" i="7"/>
  <c r="R180" i="7"/>
  <c r="R88" i="7"/>
  <c r="N88" i="7"/>
  <c r="R98" i="7"/>
  <c r="N98" i="7"/>
  <c r="R186" i="7"/>
  <c r="N124" i="7"/>
  <c r="N156" i="7"/>
  <c r="N114" i="7"/>
  <c r="N116" i="7"/>
  <c r="N118" i="7"/>
  <c r="N120" i="7"/>
  <c r="N122" i="7"/>
  <c r="N130" i="7"/>
  <c r="N138" i="7"/>
  <c r="N146" i="7"/>
  <c r="N154" i="7"/>
  <c r="N162" i="7"/>
  <c r="N170" i="7"/>
  <c r="R194" i="7"/>
  <c r="N213" i="7"/>
  <c r="N230" i="7"/>
  <c r="R230" i="7"/>
  <c r="R178" i="7"/>
  <c r="R190" i="7"/>
  <c r="N190" i="7"/>
  <c r="R196" i="7"/>
  <c r="P196" i="7"/>
  <c r="N205" i="7"/>
  <c r="U221" i="7"/>
  <c r="N174" i="7"/>
  <c r="R218" i="7"/>
  <c r="N224" i="7"/>
  <c r="R220" i="7"/>
  <c r="U225" i="7"/>
  <c r="N198" i="7"/>
  <c r="N206" i="7"/>
  <c r="N214" i="7"/>
  <c r="N222" i="7"/>
  <c r="R228" i="7"/>
  <c r="R232" i="7"/>
  <c r="U236" i="7"/>
  <c r="U207" i="7"/>
  <c r="N212" i="7"/>
  <c r="U215" i="7"/>
  <c r="N220" i="7"/>
  <c r="U223" i="7"/>
  <c r="R231" i="7"/>
  <c r="U238" i="7"/>
  <c r="R226" i="7"/>
  <c r="U234" i="7"/>
  <c r="R134" i="6"/>
  <c r="R34" i="6"/>
  <c r="R42" i="6"/>
  <c r="R50" i="6"/>
  <c r="R74" i="6"/>
  <c r="R82" i="6"/>
  <c r="R94" i="6"/>
  <c r="R128" i="6"/>
  <c r="R44" i="6"/>
  <c r="R52" i="6"/>
  <c r="R56" i="6"/>
  <c r="R207" i="6"/>
  <c r="R64" i="6"/>
  <c r="R176" i="6"/>
  <c r="R98" i="6"/>
  <c r="R62" i="6"/>
  <c r="N92" i="6"/>
  <c r="R120" i="6"/>
  <c r="R40" i="6"/>
  <c r="R102" i="6"/>
  <c r="R106" i="6"/>
  <c r="N176" i="6"/>
  <c r="R70" i="6"/>
  <c r="R96" i="6"/>
  <c r="R90" i="6"/>
  <c r="N100" i="6"/>
  <c r="N128" i="6"/>
  <c r="N209" i="6"/>
  <c r="R14" i="6"/>
  <c r="R18" i="6"/>
  <c r="R22" i="6"/>
  <c r="R26" i="6"/>
  <c r="R30" i="6"/>
  <c r="R36" i="6"/>
  <c r="R48" i="6"/>
  <c r="N52" i="6"/>
  <c r="R66" i="6"/>
  <c r="R80" i="6"/>
  <c r="N84" i="6"/>
  <c r="R108" i="6"/>
  <c r="R110" i="6"/>
  <c r="R112" i="6"/>
  <c r="R114" i="6"/>
  <c r="R122" i="6"/>
  <c r="R142" i="6"/>
  <c r="R174" i="6"/>
  <c r="R182" i="6"/>
  <c r="N190" i="6"/>
  <c r="R192" i="6"/>
  <c r="N207" i="6"/>
  <c r="N88" i="6"/>
  <c r="N96" i="6"/>
  <c r="N104" i="6"/>
  <c r="R46" i="6"/>
  <c r="R60" i="6"/>
  <c r="R78" i="6"/>
  <c r="R146" i="6"/>
  <c r="N94" i="6"/>
  <c r="N102" i="6"/>
  <c r="R54" i="6"/>
  <c r="R68" i="6"/>
  <c r="R86" i="6"/>
  <c r="R138" i="6"/>
  <c r="R178" i="6"/>
  <c r="R186" i="6"/>
  <c r="R38" i="6"/>
  <c r="N44" i="6"/>
  <c r="R58" i="6"/>
  <c r="R72" i="6"/>
  <c r="N76" i="6"/>
  <c r="R116" i="6"/>
  <c r="R124" i="6"/>
  <c r="R211" i="6"/>
  <c r="W11" i="6"/>
  <c r="U11" i="6" s="1"/>
  <c r="U13" i="6"/>
  <c r="W207" i="6"/>
  <c r="X207" i="6" s="1"/>
  <c r="W208" i="6"/>
  <c r="W209" i="6"/>
  <c r="X209" i="6" s="1"/>
  <c r="W210" i="6"/>
  <c r="W211" i="6"/>
  <c r="X211" i="6" s="1"/>
  <c r="W212" i="6"/>
  <c r="W171" i="6"/>
  <c r="W159" i="6"/>
  <c r="W148" i="6"/>
  <c r="X148" i="6" s="1"/>
  <c r="W132" i="6"/>
  <c r="X132" i="6" s="1"/>
  <c r="W173" i="6"/>
  <c r="W121" i="6"/>
  <c r="W110" i="6"/>
  <c r="X110" i="6" s="1"/>
  <c r="W163" i="6"/>
  <c r="W133" i="6"/>
  <c r="W181" i="6"/>
  <c r="W115" i="6"/>
  <c r="W156" i="6"/>
  <c r="X156" i="6" s="1"/>
  <c r="W142" i="6"/>
  <c r="X142" i="6" s="1"/>
  <c r="W124" i="6"/>
  <c r="X124" i="6" s="1"/>
  <c r="W169" i="6"/>
  <c r="W162" i="6"/>
  <c r="X162" i="6" s="1"/>
  <c r="W139" i="6"/>
  <c r="W118" i="6"/>
  <c r="X118" i="6" s="1"/>
  <c r="W96" i="6"/>
  <c r="X96" i="6" s="1"/>
  <c r="W58" i="6"/>
  <c r="X58" i="6" s="1"/>
  <c r="W40" i="6"/>
  <c r="X40" i="6" s="1"/>
  <c r="W36" i="6"/>
  <c r="X36" i="6" s="1"/>
  <c r="W32" i="6"/>
  <c r="X32" i="6" s="1"/>
  <c r="W28" i="6"/>
  <c r="X28" i="6" s="1"/>
  <c r="W24" i="6"/>
  <c r="X24" i="6" s="1"/>
  <c r="W20" i="6"/>
  <c r="X20" i="6" s="1"/>
  <c r="W16" i="6"/>
  <c r="X16" i="6" s="1"/>
  <c r="W89" i="6"/>
  <c r="W59" i="6"/>
  <c r="W102" i="6"/>
  <c r="X102" i="6" s="1"/>
  <c r="W76" i="6"/>
  <c r="X76" i="6" s="1"/>
  <c r="W44" i="6"/>
  <c r="X44" i="6" s="1"/>
  <c r="W85" i="6"/>
  <c r="W53" i="6"/>
  <c r="W65" i="6"/>
  <c r="W91" i="6"/>
  <c r="W62" i="6"/>
  <c r="X62" i="6" s="1"/>
  <c r="W92" i="6"/>
  <c r="X92" i="6" s="1"/>
  <c r="W88" i="6"/>
  <c r="X88" i="6" s="1"/>
  <c r="W71" i="6"/>
  <c r="W106" i="6"/>
  <c r="X106" i="6" s="1"/>
  <c r="W48" i="6"/>
  <c r="X48" i="6" s="1"/>
  <c r="N12" i="6"/>
  <c r="N14" i="6"/>
  <c r="N16" i="6"/>
  <c r="N18" i="6"/>
  <c r="N20" i="6"/>
  <c r="N22" i="6"/>
  <c r="N24" i="6"/>
  <c r="N26" i="6"/>
  <c r="N28" i="6"/>
  <c r="N30" i="6"/>
  <c r="N32" i="6"/>
  <c r="N34" i="6"/>
  <c r="N36" i="6"/>
  <c r="N38" i="6"/>
  <c r="N40" i="6"/>
  <c r="N42" i="6"/>
  <c r="R118" i="6"/>
  <c r="P118" i="6"/>
  <c r="N50" i="6"/>
  <c r="N58" i="6"/>
  <c r="N66" i="6"/>
  <c r="N74" i="6"/>
  <c r="N82" i="6"/>
  <c r="R126" i="6"/>
  <c r="P126" i="6"/>
  <c r="N48" i="6"/>
  <c r="N56" i="6"/>
  <c r="N64" i="6"/>
  <c r="N72" i="6"/>
  <c r="N80" i="6"/>
  <c r="R160" i="6"/>
  <c r="N160" i="6"/>
  <c r="R152" i="6"/>
  <c r="N152" i="6"/>
  <c r="R154" i="6"/>
  <c r="N154" i="6"/>
  <c r="R156" i="6"/>
  <c r="N156" i="6"/>
  <c r="R158" i="6"/>
  <c r="N158" i="6"/>
  <c r="R172" i="6"/>
  <c r="P172" i="6"/>
  <c r="R170" i="6"/>
  <c r="N170" i="6"/>
  <c r="R168" i="6"/>
  <c r="N168" i="6"/>
  <c r="R132" i="6"/>
  <c r="R136" i="6"/>
  <c r="R140" i="6"/>
  <c r="R144" i="6"/>
  <c r="R148" i="6"/>
  <c r="R166" i="6"/>
  <c r="N166" i="6"/>
  <c r="R203" i="6"/>
  <c r="R205" i="6"/>
  <c r="P205" i="6"/>
  <c r="R164" i="6"/>
  <c r="N164" i="6"/>
  <c r="R188" i="6"/>
  <c r="P188" i="6"/>
  <c r="N130" i="6"/>
  <c r="N134" i="6"/>
  <c r="N138" i="6"/>
  <c r="N142" i="6"/>
  <c r="N146" i="6"/>
  <c r="R150" i="6"/>
  <c r="N150" i="6"/>
  <c r="R162" i="6"/>
  <c r="N162" i="6"/>
  <c r="R180" i="6"/>
  <c r="P180" i="6"/>
  <c r="R18" i="5"/>
  <c r="R26" i="5"/>
  <c r="R34" i="5"/>
  <c r="P104" i="5"/>
  <c r="N126" i="5"/>
  <c r="R82" i="5"/>
  <c r="R74" i="5"/>
  <c r="R90" i="5"/>
  <c r="R106" i="5"/>
  <c r="N84" i="5"/>
  <c r="R98" i="5"/>
  <c r="R116" i="5"/>
  <c r="N82" i="5"/>
  <c r="R14" i="5"/>
  <c r="R114" i="5"/>
  <c r="R108" i="5"/>
  <c r="R66" i="5"/>
  <c r="R100" i="5"/>
  <c r="N12" i="5"/>
  <c r="R16" i="5"/>
  <c r="R70" i="5"/>
  <c r="R86" i="5"/>
  <c r="R22" i="5"/>
  <c r="N26" i="5"/>
  <c r="R76" i="5"/>
  <c r="R94" i="5"/>
  <c r="R124" i="5"/>
  <c r="R30" i="5"/>
  <c r="N34" i="5"/>
  <c r="N66" i="5"/>
  <c r="N90" i="5"/>
  <c r="N98" i="5"/>
  <c r="N100" i="5"/>
  <c r="N114" i="5"/>
  <c r="R102" i="5"/>
  <c r="P116" i="5"/>
  <c r="R118" i="5"/>
  <c r="N18" i="5"/>
  <c r="R38" i="5"/>
  <c r="R112" i="5"/>
  <c r="R42" i="5"/>
  <c r="R78" i="5"/>
  <c r="R88" i="5"/>
  <c r="R96" i="5"/>
  <c r="R154" i="5"/>
  <c r="W156" i="5"/>
  <c r="X156" i="5" s="1"/>
  <c r="W155" i="5"/>
  <c r="W149" i="5"/>
  <c r="W139" i="5"/>
  <c r="W135" i="5"/>
  <c r="W131" i="5"/>
  <c r="W124" i="5"/>
  <c r="X124" i="5" s="1"/>
  <c r="W125" i="5"/>
  <c r="W127" i="5"/>
  <c r="W119" i="5"/>
  <c r="W154" i="5"/>
  <c r="X154" i="5" s="1"/>
  <c r="W152" i="5"/>
  <c r="X152" i="5" s="1"/>
  <c r="W126" i="5"/>
  <c r="X126" i="5" s="1"/>
  <c r="W123" i="5"/>
  <c r="W112" i="5"/>
  <c r="X112" i="5" s="1"/>
  <c r="W107" i="5"/>
  <c r="W94" i="5"/>
  <c r="X94" i="5" s="1"/>
  <c r="W86" i="5"/>
  <c r="X86" i="5" s="1"/>
  <c r="W78" i="5"/>
  <c r="X78" i="5" s="1"/>
  <c r="W150" i="5"/>
  <c r="X150" i="5" s="1"/>
  <c r="W134" i="5"/>
  <c r="X134" i="5" s="1"/>
  <c r="W129" i="5"/>
  <c r="W118" i="5"/>
  <c r="X118" i="5" s="1"/>
  <c r="W113" i="5"/>
  <c r="W102" i="5"/>
  <c r="X102" i="5" s="1"/>
  <c r="W95" i="5"/>
  <c r="W137" i="5"/>
  <c r="W132" i="5"/>
  <c r="X132" i="5" s="1"/>
  <c r="W121" i="5"/>
  <c r="W108" i="5"/>
  <c r="X108" i="5" s="1"/>
  <c r="W103" i="5"/>
  <c r="W96" i="5"/>
  <c r="X96" i="5" s="1"/>
  <c r="W88" i="5"/>
  <c r="X88" i="5" s="1"/>
  <c r="W80" i="5"/>
  <c r="X80" i="5" s="1"/>
  <c r="W72" i="5"/>
  <c r="X72" i="5" s="1"/>
  <c r="W153" i="5"/>
  <c r="W148" i="5"/>
  <c r="X148" i="5" s="1"/>
  <c r="W114" i="5"/>
  <c r="X114" i="5" s="1"/>
  <c r="W109" i="5"/>
  <c r="W97" i="5"/>
  <c r="W89" i="5"/>
  <c r="W151" i="5"/>
  <c r="W146" i="5"/>
  <c r="X146" i="5" s="1"/>
  <c r="W130" i="5"/>
  <c r="X130" i="5" s="1"/>
  <c r="W115" i="5"/>
  <c r="W104" i="5"/>
  <c r="X104" i="5" s="1"/>
  <c r="W98" i="5"/>
  <c r="X98" i="5" s="1"/>
  <c r="W90" i="5"/>
  <c r="X90" i="5" s="1"/>
  <c r="W82" i="5"/>
  <c r="X82" i="5" s="1"/>
  <c r="W74" i="5"/>
  <c r="X74" i="5" s="1"/>
  <c r="W133" i="5"/>
  <c r="W122" i="5"/>
  <c r="X122" i="5" s="1"/>
  <c r="W110" i="5"/>
  <c r="X110" i="5" s="1"/>
  <c r="W105" i="5"/>
  <c r="W99" i="5"/>
  <c r="W91" i="5"/>
  <c r="W83" i="5"/>
  <c r="W75" i="5"/>
  <c r="W67" i="5"/>
  <c r="W138" i="5"/>
  <c r="X138" i="5" s="1"/>
  <c r="W128" i="5"/>
  <c r="X128" i="5" s="1"/>
  <c r="W116" i="5"/>
  <c r="X116" i="5" s="1"/>
  <c r="W111" i="5"/>
  <c r="W100" i="5"/>
  <c r="X100" i="5" s="1"/>
  <c r="W92" i="5"/>
  <c r="X92" i="5" s="1"/>
  <c r="W84" i="5"/>
  <c r="X84" i="5" s="1"/>
  <c r="W76" i="5"/>
  <c r="X76" i="5" s="1"/>
  <c r="W68" i="5"/>
  <c r="X68" i="5" s="1"/>
  <c r="W61" i="5"/>
  <c r="W57" i="5"/>
  <c r="W53" i="5"/>
  <c r="W49" i="5"/>
  <c r="W45" i="5"/>
  <c r="W41" i="5"/>
  <c r="W37" i="5"/>
  <c r="W33" i="5"/>
  <c r="W29" i="5"/>
  <c r="W25" i="5"/>
  <c r="W21" i="5"/>
  <c r="W120" i="5"/>
  <c r="X120" i="5" s="1"/>
  <c r="W85" i="5"/>
  <c r="W77" i="5"/>
  <c r="W65" i="5"/>
  <c r="W117" i="5"/>
  <c r="W87" i="5"/>
  <c r="W79" i="5"/>
  <c r="W70" i="5"/>
  <c r="X70" i="5" s="1"/>
  <c r="W66" i="5"/>
  <c r="X66" i="5" s="1"/>
  <c r="W62" i="5"/>
  <c r="X62" i="5" s="1"/>
  <c r="W58" i="5"/>
  <c r="X58" i="5" s="1"/>
  <c r="W54" i="5"/>
  <c r="X54" i="5" s="1"/>
  <c r="W50" i="5"/>
  <c r="X50" i="5" s="1"/>
  <c r="W46" i="5"/>
  <c r="X46" i="5" s="1"/>
  <c r="W42" i="5"/>
  <c r="X42" i="5" s="1"/>
  <c r="W38" i="5"/>
  <c r="X38" i="5" s="1"/>
  <c r="W34" i="5"/>
  <c r="X34" i="5" s="1"/>
  <c r="W30" i="5"/>
  <c r="X30" i="5" s="1"/>
  <c r="W26" i="5"/>
  <c r="X26" i="5" s="1"/>
  <c r="W22" i="5"/>
  <c r="X22" i="5" s="1"/>
  <c r="W136" i="5"/>
  <c r="X136" i="5" s="1"/>
  <c r="W106" i="5"/>
  <c r="X106" i="5" s="1"/>
  <c r="W93" i="5"/>
  <c r="W81" i="5"/>
  <c r="W18" i="5"/>
  <c r="X18" i="5" s="1"/>
  <c r="W17" i="5"/>
  <c r="W16" i="5"/>
  <c r="X16" i="5" s="1"/>
  <c r="W15" i="5"/>
  <c r="W14" i="5"/>
  <c r="X14" i="5" s="1"/>
  <c r="W13" i="5"/>
  <c r="W12" i="5"/>
  <c r="X12" i="5" s="1"/>
  <c r="W11" i="5"/>
  <c r="W4" i="5"/>
  <c r="W73" i="5"/>
  <c r="W63" i="5"/>
  <c r="W59" i="5"/>
  <c r="W55" i="5"/>
  <c r="W51" i="5"/>
  <c r="W47" i="5"/>
  <c r="W43" i="5"/>
  <c r="W39" i="5"/>
  <c r="W35" i="5"/>
  <c r="W31" i="5"/>
  <c r="W27" i="5"/>
  <c r="W23" i="5"/>
  <c r="W19" i="5"/>
  <c r="W71" i="5"/>
  <c r="W69" i="5"/>
  <c r="W64" i="5"/>
  <c r="X64" i="5" s="1"/>
  <c r="W60" i="5"/>
  <c r="X60" i="5" s="1"/>
  <c r="W56" i="5"/>
  <c r="X56" i="5" s="1"/>
  <c r="W52" i="5"/>
  <c r="X52" i="5" s="1"/>
  <c r="W48" i="5"/>
  <c r="X48" i="5" s="1"/>
  <c r="W44" i="5"/>
  <c r="X44" i="5" s="1"/>
  <c r="W40" i="5"/>
  <c r="X40" i="5" s="1"/>
  <c r="W36" i="5"/>
  <c r="X36" i="5" s="1"/>
  <c r="W32" i="5"/>
  <c r="X32" i="5" s="1"/>
  <c r="W28" i="5"/>
  <c r="X28" i="5" s="1"/>
  <c r="W24" i="5"/>
  <c r="X24" i="5" s="1"/>
  <c r="W20" i="5"/>
  <c r="X20" i="5" s="1"/>
  <c r="W147" i="5"/>
  <c r="W101" i="5"/>
  <c r="C66" i="5"/>
  <c r="C67" i="5" s="1"/>
  <c r="C68" i="5" s="1"/>
  <c r="C69" i="5" s="1"/>
  <c r="C70" i="5" s="1"/>
  <c r="C71" i="5" s="1"/>
  <c r="C72" i="5" s="1"/>
  <c r="C73" i="5" s="1"/>
  <c r="C74" i="5" s="1"/>
  <c r="C75" i="5" s="1"/>
  <c r="C76" i="5" s="1"/>
  <c r="C54" i="5"/>
  <c r="C55" i="5" s="1"/>
  <c r="C56" i="5" s="1"/>
  <c r="C57" i="5" s="1"/>
  <c r="C58" i="5" s="1"/>
  <c r="C59" i="5" s="1"/>
  <c r="C60" i="5" s="1"/>
  <c r="C61" i="5" s="1"/>
  <c r="C62" i="5" s="1"/>
  <c r="C63" i="5" s="1"/>
  <c r="C64" i="5" s="1"/>
  <c r="C78" i="5" s="1"/>
  <c r="C79" i="5" s="1"/>
  <c r="C80" i="5" s="1"/>
  <c r="C81" i="5" s="1"/>
  <c r="C82" i="5" s="1"/>
  <c r="C83" i="5" s="1"/>
  <c r="C84" i="5" s="1"/>
  <c r="C85" i="5" s="1"/>
  <c r="C86" i="5" s="1"/>
  <c r="C87" i="5" s="1"/>
  <c r="C88" i="5" s="1"/>
  <c r="C89" i="5" s="1"/>
  <c r="C90" i="5" s="1"/>
  <c r="C91" i="5" s="1"/>
  <c r="C92" i="5" s="1"/>
  <c r="C93" i="5" s="1"/>
  <c r="C94" i="5" s="1"/>
  <c r="C95" i="5" s="1"/>
  <c r="C96" i="5" s="1"/>
  <c r="C97" i="5" s="1"/>
  <c r="C98" i="5" s="1"/>
  <c r="C99" i="5" s="1"/>
  <c r="C100" i="5" s="1"/>
  <c r="C101" i="5" s="1"/>
  <c r="C102" i="5" s="1"/>
  <c r="C103" i="5" s="1"/>
  <c r="C104" i="5" s="1"/>
  <c r="C105" i="5" s="1"/>
  <c r="C106" i="5" s="1"/>
  <c r="C107" i="5" s="1"/>
  <c r="C108" i="5" s="1"/>
  <c r="C109" i="5" s="1"/>
  <c r="C110" i="5" s="1"/>
  <c r="C111" i="5" s="1"/>
  <c r="C112" i="5" s="1"/>
  <c r="C113" i="5" s="1"/>
  <c r="C114" i="5" s="1"/>
  <c r="C115" i="5" s="1"/>
  <c r="C116" i="5" s="1"/>
  <c r="C117" i="5" s="1"/>
  <c r="C118" i="5" s="1"/>
  <c r="C119" i="5" s="1"/>
  <c r="C120" i="5" s="1"/>
  <c r="C121" i="5" s="1"/>
  <c r="C122" i="5" s="1"/>
  <c r="C123" i="5" s="1"/>
  <c r="C124" i="5" s="1"/>
  <c r="C125" i="5" s="1"/>
  <c r="C126" i="5" s="1"/>
  <c r="C127" i="5" s="1"/>
  <c r="C128" i="5" s="1"/>
  <c r="C129" i="5" s="1"/>
  <c r="C130" i="5" s="1"/>
  <c r="R110" i="5"/>
  <c r="N110" i="5"/>
  <c r="R46" i="5"/>
  <c r="R50" i="5"/>
  <c r="R54" i="5"/>
  <c r="R58" i="5"/>
  <c r="R62" i="5"/>
  <c r="N68" i="5"/>
  <c r="R72" i="5"/>
  <c r="N76" i="5"/>
  <c r="R92" i="5"/>
  <c r="R20" i="5"/>
  <c r="R24" i="5"/>
  <c r="R28" i="5"/>
  <c r="R32" i="5"/>
  <c r="R36" i="5"/>
  <c r="R40" i="5"/>
  <c r="R44" i="5"/>
  <c r="R48" i="5"/>
  <c r="R52" i="5"/>
  <c r="R56" i="5"/>
  <c r="R60" i="5"/>
  <c r="R64" i="5"/>
  <c r="R80" i="5"/>
  <c r="N102" i="5"/>
  <c r="N118" i="5"/>
  <c r="R146" i="5"/>
  <c r="N146" i="5"/>
  <c r="N124" i="5"/>
  <c r="P94" i="5"/>
  <c r="N106" i="5"/>
  <c r="R132" i="5"/>
  <c r="N132" i="5"/>
  <c r="R150" i="5"/>
  <c r="N150" i="5"/>
  <c r="R120" i="5"/>
  <c r="N120" i="5"/>
  <c r="R136" i="5"/>
  <c r="N136" i="5"/>
  <c r="R128" i="5"/>
  <c r="N128" i="5"/>
  <c r="R152" i="5"/>
  <c r="N152" i="5"/>
  <c r="R122" i="5"/>
  <c r="R130" i="5"/>
  <c r="R134" i="5"/>
  <c r="N134" i="5"/>
  <c r="R138" i="5"/>
  <c r="N138" i="5"/>
  <c r="R148" i="5"/>
  <c r="N148" i="5"/>
  <c r="N154" i="5"/>
  <c r="P101" i="4"/>
  <c r="R101" i="4"/>
  <c r="N101" i="4"/>
  <c r="P106" i="4" s="1"/>
  <c r="R106" i="4" s="1"/>
  <c r="W100" i="4"/>
  <c r="X100" i="4" s="1"/>
  <c r="W99" i="4"/>
  <c r="X99" i="4" s="1"/>
  <c r="P103" i="4"/>
  <c r="R103" i="4" s="1"/>
  <c r="W89" i="4"/>
  <c r="X89" i="4" s="1"/>
  <c r="W95" i="4"/>
  <c r="X95" i="4" s="1"/>
  <c r="W96" i="4"/>
  <c r="X96" i="4" s="1"/>
  <c r="W97" i="4"/>
  <c r="X97" i="4" s="1"/>
  <c r="W98" i="4"/>
  <c r="X98" i="4" s="1"/>
  <c r="W55" i="4"/>
  <c r="X55" i="4" s="1"/>
  <c r="W59" i="4"/>
  <c r="X59" i="4" s="1"/>
  <c r="W63" i="4"/>
  <c r="X63" i="4" s="1"/>
  <c r="W67" i="4"/>
  <c r="X67" i="4" s="1"/>
  <c r="W54" i="4"/>
  <c r="X54" i="4" s="1"/>
  <c r="W62" i="4"/>
  <c r="X62" i="4" s="1"/>
  <c r="W66" i="4"/>
  <c r="X66" i="4" s="1"/>
  <c r="W70" i="4"/>
  <c r="X70" i="4" s="1"/>
  <c r="W58" i="4"/>
  <c r="X58" i="4" s="1"/>
  <c r="W53" i="4"/>
  <c r="X53" i="4" s="1"/>
  <c r="W57" i="4"/>
  <c r="X57" i="4" s="1"/>
  <c r="W61" i="4"/>
  <c r="X61" i="4" s="1"/>
  <c r="W65" i="4"/>
  <c r="X65" i="4" s="1"/>
  <c r="W69" i="4"/>
  <c r="X69" i="4" s="1"/>
  <c r="W56" i="4"/>
  <c r="X56" i="4" s="1"/>
  <c r="W60" i="4"/>
  <c r="X60" i="4" s="1"/>
  <c r="W64" i="4"/>
  <c r="X64" i="4" s="1"/>
  <c r="W68" i="4"/>
  <c r="X68" i="4" s="1"/>
  <c r="W71" i="4"/>
  <c r="X71" i="4" s="1"/>
  <c r="W72" i="4"/>
  <c r="X72" i="4" s="1"/>
  <c r="W73" i="4"/>
  <c r="X73" i="4" s="1"/>
  <c r="W74" i="4"/>
  <c r="X74" i="4" s="1"/>
  <c r="W75" i="4"/>
  <c r="X75" i="4" s="1"/>
  <c r="W76" i="4"/>
  <c r="X76" i="4" s="1"/>
  <c r="W77" i="4"/>
  <c r="X77" i="4" s="1"/>
  <c r="W78" i="4"/>
  <c r="X78" i="4" s="1"/>
  <c r="W79" i="4"/>
  <c r="X79" i="4" s="1"/>
  <c r="W80" i="4"/>
  <c r="X80" i="4" s="1"/>
  <c r="W81" i="4"/>
  <c r="X81" i="4" s="1"/>
  <c r="W82" i="4"/>
  <c r="X82" i="4" s="1"/>
  <c r="W83" i="4"/>
  <c r="X83" i="4" s="1"/>
  <c r="W84" i="4"/>
  <c r="X84" i="4" s="1"/>
  <c r="W85" i="4"/>
  <c r="X85" i="4" s="1"/>
  <c r="W86" i="4"/>
  <c r="X86" i="4" s="1"/>
  <c r="W87" i="4"/>
  <c r="X87" i="4" s="1"/>
  <c r="W88" i="4"/>
  <c r="X88" i="4" s="1"/>
  <c r="C43" i="4"/>
  <c r="C44" i="4" s="1"/>
  <c r="C45" i="4" s="1"/>
  <c r="C46" i="4" s="1"/>
  <c r="C47" i="4" s="1"/>
  <c r="C48" i="4" s="1"/>
  <c r="C49" i="4" s="1"/>
  <c r="C50" i="4" s="1"/>
  <c r="C51" i="4" s="1"/>
  <c r="C52" i="4" s="1"/>
  <c r="W20" i="4"/>
  <c r="X20" i="4" s="1"/>
  <c r="W28" i="4"/>
  <c r="X28" i="4" s="1"/>
  <c r="W16" i="4"/>
  <c r="X16" i="4" s="1"/>
  <c r="W24" i="4"/>
  <c r="X24" i="4" s="1"/>
  <c r="W12" i="4"/>
  <c r="X12" i="4" s="1"/>
  <c r="W32" i="4"/>
  <c r="X32" i="4" s="1"/>
  <c r="W15" i="4"/>
  <c r="X15" i="4" s="1"/>
  <c r="W19" i="4"/>
  <c r="X19" i="4" s="1"/>
  <c r="W23" i="4"/>
  <c r="X23" i="4" s="1"/>
  <c r="W27" i="4"/>
  <c r="X27" i="4" s="1"/>
  <c r="W31" i="4"/>
  <c r="X31" i="4" s="1"/>
  <c r="W14" i="4"/>
  <c r="X14" i="4" s="1"/>
  <c r="W18" i="4"/>
  <c r="X18" i="4" s="1"/>
  <c r="W22" i="4"/>
  <c r="X22" i="4" s="1"/>
  <c r="W26" i="4"/>
  <c r="X26" i="4" s="1"/>
  <c r="W30" i="4"/>
  <c r="X30" i="4" s="1"/>
  <c r="W13" i="4"/>
  <c r="X13" i="4" s="1"/>
  <c r="W17" i="4"/>
  <c r="X17" i="4" s="1"/>
  <c r="W21" i="4"/>
  <c r="X21" i="4" s="1"/>
  <c r="W25" i="4"/>
  <c r="X25" i="4" s="1"/>
  <c r="W29" i="4"/>
  <c r="X29" i="4" s="1"/>
  <c r="W33" i="4"/>
  <c r="X33" i="4" s="1"/>
  <c r="W34" i="4"/>
  <c r="X34" i="4" s="1"/>
  <c r="W35" i="4"/>
  <c r="X35" i="4" s="1"/>
  <c r="W36" i="4"/>
  <c r="X36" i="4" s="1"/>
  <c r="W37" i="4"/>
  <c r="X37" i="4" s="1"/>
  <c r="W38" i="4"/>
  <c r="X38" i="4" s="1"/>
  <c r="W39" i="4"/>
  <c r="X39" i="4" s="1"/>
  <c r="W40" i="4"/>
  <c r="X40" i="4" s="1"/>
  <c r="W41" i="4"/>
  <c r="X41" i="4" s="1"/>
  <c r="W42" i="4"/>
  <c r="X42" i="4" s="1"/>
  <c r="W50" i="4"/>
  <c r="X50" i="4" s="1"/>
  <c r="W46" i="4"/>
  <c r="X46" i="4" s="1"/>
  <c r="W47" i="4"/>
  <c r="X47" i="4" s="1"/>
  <c r="W51" i="4"/>
  <c r="X51" i="4" s="1"/>
  <c r="W48" i="4"/>
  <c r="X48" i="4" s="1"/>
  <c r="W4" i="4"/>
  <c r="W52" i="4"/>
  <c r="X52" i="4" s="1"/>
  <c r="W49" i="4"/>
  <c r="X49" i="4" s="1"/>
  <c r="W45" i="4"/>
  <c r="X45" i="4" s="1"/>
  <c r="W44" i="4"/>
  <c r="X44" i="4" s="1"/>
  <c r="W11" i="4"/>
  <c r="X11" i="4" s="1"/>
  <c r="P109" i="4"/>
  <c r="R109" i="4" s="1"/>
  <c r="W45" i="3"/>
  <c r="X45" i="3" s="1"/>
  <c r="R45" i="3"/>
  <c r="R14" i="3"/>
  <c r="R12" i="3"/>
  <c r="R32" i="3"/>
  <c r="R28" i="3"/>
  <c r="R44" i="3"/>
  <c r="R22" i="3"/>
  <c r="R42" i="3"/>
  <c r="R16" i="3"/>
  <c r="R38" i="3"/>
  <c r="N38" i="3"/>
  <c r="N42" i="3"/>
  <c r="N44" i="3"/>
  <c r="R26" i="3"/>
  <c r="R20" i="3"/>
  <c r="R30" i="3"/>
  <c r="R36" i="3"/>
  <c r="R24" i="3"/>
  <c r="R18" i="3"/>
  <c r="R34" i="3"/>
  <c r="W44" i="3"/>
  <c r="X44" i="3" s="1"/>
  <c r="W43" i="3"/>
  <c r="W42" i="3"/>
  <c r="X42" i="3" s="1"/>
  <c r="W39" i="3"/>
  <c r="W38" i="3"/>
  <c r="X38" i="3" s="1"/>
  <c r="W37" i="3"/>
  <c r="W36" i="3"/>
  <c r="X36" i="3" s="1"/>
  <c r="W35" i="3"/>
  <c r="W34" i="3"/>
  <c r="X34" i="3" s="1"/>
  <c r="W33" i="3"/>
  <c r="W32" i="3"/>
  <c r="X32" i="3" s="1"/>
  <c r="W31" i="3"/>
  <c r="W30" i="3"/>
  <c r="X30" i="3" s="1"/>
  <c r="W29" i="3"/>
  <c r="W28" i="3"/>
  <c r="X28" i="3" s="1"/>
  <c r="W27" i="3"/>
  <c r="W26" i="3"/>
  <c r="X26" i="3" s="1"/>
  <c r="W25" i="3"/>
  <c r="W24" i="3"/>
  <c r="X24" i="3" s="1"/>
  <c r="W23" i="3"/>
  <c r="W22" i="3"/>
  <c r="X22" i="3" s="1"/>
  <c r="W21" i="3"/>
  <c r="W20" i="3"/>
  <c r="X20" i="3" s="1"/>
  <c r="W19" i="3"/>
  <c r="W18" i="3"/>
  <c r="X18" i="3" s="1"/>
  <c r="W17" i="3"/>
  <c r="W16" i="3"/>
  <c r="X16" i="3" s="1"/>
  <c r="W15" i="3"/>
  <c r="W14" i="3"/>
  <c r="X14" i="3" s="1"/>
  <c r="W13" i="3"/>
  <c r="W12" i="3"/>
  <c r="X12" i="3" s="1"/>
  <c r="W11" i="3"/>
  <c r="W4" i="3"/>
  <c r="P46" i="3"/>
  <c r="W56" i="6" l="1"/>
  <c r="X56" i="6" s="1"/>
  <c r="W47" i="6"/>
  <c r="W79" i="6"/>
  <c r="W64" i="6"/>
  <c r="X64" i="6" s="1"/>
  <c r="W103" i="6"/>
  <c r="W70" i="6"/>
  <c r="X70" i="6" s="1"/>
  <c r="W97" i="6"/>
  <c r="W164" i="6"/>
  <c r="X164" i="6" s="1"/>
  <c r="W61" i="6"/>
  <c r="W94" i="6"/>
  <c r="X94" i="6" s="1"/>
  <c r="W52" i="6"/>
  <c r="X52" i="6" s="1"/>
  <c r="W84" i="6"/>
  <c r="X84" i="6" s="1"/>
  <c r="W119" i="6"/>
  <c r="W67" i="6"/>
  <c r="W93" i="6"/>
  <c r="W17" i="6"/>
  <c r="X17" i="6" s="1"/>
  <c r="W21" i="6"/>
  <c r="W25" i="6"/>
  <c r="W29" i="6"/>
  <c r="W33" i="6"/>
  <c r="X33" i="6" s="1"/>
  <c r="W37" i="6"/>
  <c r="W41" i="6"/>
  <c r="W66" i="6"/>
  <c r="X66" i="6" s="1"/>
  <c r="W101" i="6"/>
  <c r="X101" i="6" s="1"/>
  <c r="W126" i="6"/>
  <c r="X126" i="6" s="1"/>
  <c r="W143" i="6"/>
  <c r="W117" i="6"/>
  <c r="W172" i="6"/>
  <c r="X172" i="6" s="1"/>
  <c r="W130" i="6"/>
  <c r="X130" i="6" s="1"/>
  <c r="W146" i="6"/>
  <c r="X146" i="6" s="1"/>
  <c r="W158" i="6"/>
  <c r="X158" i="6" s="1"/>
  <c r="W123" i="6"/>
  <c r="X123" i="6" s="1"/>
  <c r="W114" i="6"/>
  <c r="X114" i="6" s="1"/>
  <c r="W137" i="6"/>
  <c r="W107" i="6"/>
  <c r="W111" i="6"/>
  <c r="X111" i="6" s="1"/>
  <c r="W151" i="6"/>
  <c r="W205" i="6"/>
  <c r="X205" i="6" s="1"/>
  <c r="W136" i="6"/>
  <c r="X136" i="6" s="1"/>
  <c r="W153" i="6"/>
  <c r="X153" i="6" s="1"/>
  <c r="W166" i="6"/>
  <c r="X166" i="6" s="1"/>
  <c r="W179" i="6"/>
  <c r="W178" i="6"/>
  <c r="X178" i="6" s="1"/>
  <c r="W177" i="6"/>
  <c r="X177" i="6" s="1"/>
  <c r="W176" i="6"/>
  <c r="X176" i="6" s="1"/>
  <c r="W175" i="6"/>
  <c r="W174" i="6"/>
  <c r="X174" i="6" s="1"/>
  <c r="W213" i="6"/>
  <c r="X213" i="6" s="1"/>
  <c r="X230" i="7"/>
  <c r="W198" i="6"/>
  <c r="X198" i="6" s="1"/>
  <c r="W194" i="6"/>
  <c r="X194" i="6" s="1"/>
  <c r="W4" i="6"/>
  <c r="W87" i="6"/>
  <c r="W55" i="6"/>
  <c r="W180" i="6"/>
  <c r="X180" i="6" s="1"/>
  <c r="W72" i="6"/>
  <c r="X72" i="6" s="1"/>
  <c r="W46" i="6"/>
  <c r="X46" i="6" s="1"/>
  <c r="W78" i="6"/>
  <c r="X78" i="6" s="1"/>
  <c r="W100" i="6"/>
  <c r="X100" i="6" s="1"/>
  <c r="W98" i="6"/>
  <c r="X98" i="6" s="1"/>
  <c r="W69" i="6"/>
  <c r="W57" i="6"/>
  <c r="W60" i="6"/>
  <c r="X60" i="6" s="1"/>
  <c r="W90" i="6"/>
  <c r="X90" i="6" s="1"/>
  <c r="W43" i="6"/>
  <c r="W75" i="6"/>
  <c r="W14" i="6"/>
  <c r="X14" i="6" s="1"/>
  <c r="W18" i="6"/>
  <c r="X18" i="6" s="1"/>
  <c r="W22" i="6"/>
  <c r="X22" i="6" s="1"/>
  <c r="W26" i="6"/>
  <c r="X26" i="6" s="1"/>
  <c r="W30" i="6"/>
  <c r="X30" i="6" s="1"/>
  <c r="W34" i="6"/>
  <c r="X34" i="6" s="1"/>
  <c r="W38" i="6"/>
  <c r="X38" i="6" s="1"/>
  <c r="W42" i="6"/>
  <c r="X42" i="6" s="1"/>
  <c r="W74" i="6"/>
  <c r="X74" i="6" s="1"/>
  <c r="W104" i="6"/>
  <c r="X104" i="6" s="1"/>
  <c r="W131" i="6"/>
  <c r="W147" i="6"/>
  <c r="W125" i="6"/>
  <c r="W206" i="6"/>
  <c r="X206" i="6" s="1"/>
  <c r="W134" i="6"/>
  <c r="X134" i="6" s="1"/>
  <c r="W152" i="6"/>
  <c r="X152" i="6" s="1"/>
  <c r="W167" i="6"/>
  <c r="W149" i="6"/>
  <c r="X149" i="6" s="1"/>
  <c r="W122" i="6"/>
  <c r="X122" i="6" s="1"/>
  <c r="W141" i="6"/>
  <c r="W108" i="6"/>
  <c r="X108" i="6" s="1"/>
  <c r="W112" i="6"/>
  <c r="X112" i="6" s="1"/>
  <c r="W161" i="6"/>
  <c r="W120" i="6"/>
  <c r="X120" i="6" s="1"/>
  <c r="W140" i="6"/>
  <c r="X140" i="6" s="1"/>
  <c r="W155" i="6"/>
  <c r="X155" i="6" s="1"/>
  <c r="W188" i="6"/>
  <c r="X188" i="6" s="1"/>
  <c r="W187" i="6"/>
  <c r="W186" i="6"/>
  <c r="X186" i="6" s="1"/>
  <c r="W185" i="6"/>
  <c r="X185" i="6" s="1"/>
  <c r="W184" i="6"/>
  <c r="X184" i="6" s="1"/>
  <c r="W183" i="6"/>
  <c r="W182" i="6"/>
  <c r="X182" i="6" s="1"/>
  <c r="W201" i="6"/>
  <c r="X201" i="6" s="1"/>
  <c r="W197" i="6"/>
  <c r="X197" i="6" s="1"/>
  <c r="W193" i="6"/>
  <c r="X193" i="6" s="1"/>
  <c r="W73" i="6"/>
  <c r="W95" i="6"/>
  <c r="X95" i="6" s="1"/>
  <c r="W63" i="6"/>
  <c r="W49" i="6"/>
  <c r="W80" i="6"/>
  <c r="X80" i="6" s="1"/>
  <c r="W54" i="6"/>
  <c r="X54" i="6" s="1"/>
  <c r="W86" i="6"/>
  <c r="X86" i="6" s="1"/>
  <c r="W105" i="6"/>
  <c r="W45" i="6"/>
  <c r="W77" i="6"/>
  <c r="X77" i="6" s="1"/>
  <c r="W81" i="6"/>
  <c r="W68" i="6"/>
  <c r="X68" i="6" s="1"/>
  <c r="W99" i="6"/>
  <c r="W51" i="6"/>
  <c r="X51" i="6" s="1"/>
  <c r="W83" i="6"/>
  <c r="W15" i="6"/>
  <c r="W19" i="6"/>
  <c r="W23" i="6"/>
  <c r="X23" i="6" s="1"/>
  <c r="W27" i="6"/>
  <c r="W31" i="6"/>
  <c r="W35" i="6"/>
  <c r="W39" i="6"/>
  <c r="X39" i="6" s="1"/>
  <c r="W50" i="6"/>
  <c r="X50" i="6" s="1"/>
  <c r="W82" i="6"/>
  <c r="X82" i="6" s="1"/>
  <c r="W127" i="6"/>
  <c r="W135" i="6"/>
  <c r="X135" i="6" s="1"/>
  <c r="W150" i="6"/>
  <c r="X150" i="6" s="1"/>
  <c r="W160" i="6"/>
  <c r="X160" i="6" s="1"/>
  <c r="W116" i="6"/>
  <c r="X116" i="6" s="1"/>
  <c r="W138" i="6"/>
  <c r="X138" i="6" s="1"/>
  <c r="W154" i="6"/>
  <c r="X154" i="6" s="1"/>
  <c r="W189" i="6"/>
  <c r="W165" i="6"/>
  <c r="W129" i="6"/>
  <c r="W145" i="6"/>
  <c r="W109" i="6"/>
  <c r="W113" i="6"/>
  <c r="W168" i="6"/>
  <c r="X168" i="6" s="1"/>
  <c r="W128" i="6"/>
  <c r="X128" i="6" s="1"/>
  <c r="W144" i="6"/>
  <c r="X144" i="6" s="1"/>
  <c r="W157" i="6"/>
  <c r="W170" i="6"/>
  <c r="X170" i="6" s="1"/>
  <c r="W204" i="6"/>
  <c r="W203" i="6"/>
  <c r="X203" i="6" s="1"/>
  <c r="W202" i="6"/>
  <c r="W192" i="6"/>
  <c r="X192" i="6" s="1"/>
  <c r="W191" i="6"/>
  <c r="W190" i="6"/>
  <c r="X190" i="6" s="1"/>
  <c r="W12" i="6"/>
  <c r="X12" i="6" s="1"/>
  <c r="W200" i="6"/>
  <c r="X200" i="6" s="1"/>
  <c r="W196" i="6"/>
  <c r="X196" i="6" s="1"/>
  <c r="W13" i="6"/>
  <c r="X13" i="6" s="1"/>
  <c r="W43" i="4"/>
  <c r="X43" i="4" s="1"/>
  <c r="R11" i="6"/>
  <c r="N11" i="6"/>
  <c r="X205" i="7"/>
  <c r="X213" i="7"/>
  <c r="X217" i="7"/>
  <c r="X219" i="7"/>
  <c r="R209" i="7"/>
  <c r="P276" i="7"/>
  <c r="R276" i="7" s="1"/>
  <c r="R227" i="7"/>
  <c r="C131" i="5"/>
  <c r="C132" i="5" s="1"/>
  <c r="C133" i="5" s="1"/>
  <c r="C134" i="5" s="1"/>
  <c r="C135" i="5" s="1"/>
  <c r="C136" i="5" s="1"/>
  <c r="C137" i="5" s="1"/>
  <c r="C138" i="5" s="1"/>
  <c r="C139" i="5" s="1"/>
  <c r="P268" i="7"/>
  <c r="N211" i="7"/>
  <c r="U41" i="7"/>
  <c r="X41" i="7"/>
  <c r="X95" i="7"/>
  <c r="U95" i="7"/>
  <c r="X109" i="7"/>
  <c r="U109" i="7"/>
  <c r="U161" i="7"/>
  <c r="X161" i="7"/>
  <c r="X125" i="7"/>
  <c r="U125" i="7"/>
  <c r="X175" i="7"/>
  <c r="U175" i="7"/>
  <c r="U195" i="7"/>
  <c r="X195" i="7"/>
  <c r="N234" i="7"/>
  <c r="R234" i="7"/>
  <c r="R215" i="7"/>
  <c r="N215" i="7"/>
  <c r="X33" i="7"/>
  <c r="U33" i="7"/>
  <c r="U49" i="7"/>
  <c r="X49" i="7"/>
  <c r="U39" i="7"/>
  <c r="X39" i="7"/>
  <c r="U55" i="7"/>
  <c r="X55" i="7"/>
  <c r="U63" i="7"/>
  <c r="X63" i="7"/>
  <c r="U71" i="7"/>
  <c r="X71" i="7"/>
  <c r="U79" i="7"/>
  <c r="X79" i="7"/>
  <c r="X99" i="7"/>
  <c r="U99" i="7"/>
  <c r="U169" i="7"/>
  <c r="X169" i="7"/>
  <c r="X151" i="7"/>
  <c r="U151" i="7"/>
  <c r="X133" i="7"/>
  <c r="U133" i="7"/>
  <c r="U171" i="7"/>
  <c r="X171" i="7"/>
  <c r="U203" i="7"/>
  <c r="X203" i="7"/>
  <c r="X93" i="7"/>
  <c r="U93" i="7"/>
  <c r="X89" i="7"/>
  <c r="U89" i="7"/>
  <c r="U117" i="7"/>
  <c r="X117" i="7"/>
  <c r="X143" i="7"/>
  <c r="U143" i="7"/>
  <c r="U163" i="7"/>
  <c r="X163" i="7"/>
  <c r="X201" i="7"/>
  <c r="U201" i="7"/>
  <c r="X35" i="7"/>
  <c r="U35" i="7"/>
  <c r="U47" i="7"/>
  <c r="X47" i="7"/>
  <c r="X23" i="7"/>
  <c r="U23" i="7"/>
  <c r="X111" i="7"/>
  <c r="U111" i="7"/>
  <c r="U119" i="7"/>
  <c r="X119" i="7"/>
  <c r="U181" i="7"/>
  <c r="X181" i="7"/>
  <c r="X159" i="7"/>
  <c r="U159" i="7"/>
  <c r="X141" i="7"/>
  <c r="U141" i="7"/>
  <c r="X241" i="7"/>
  <c r="U241" i="7"/>
  <c r="X19" i="7"/>
  <c r="U19" i="7"/>
  <c r="X29" i="7"/>
  <c r="U29" i="7"/>
  <c r="N238" i="7"/>
  <c r="R238" i="7"/>
  <c r="R207" i="7"/>
  <c r="N207" i="7"/>
  <c r="U43" i="7"/>
  <c r="X43" i="7"/>
  <c r="X103" i="7"/>
  <c r="U103" i="7"/>
  <c r="U57" i="7"/>
  <c r="X57" i="7"/>
  <c r="U65" i="7"/>
  <c r="X65" i="7"/>
  <c r="U73" i="7"/>
  <c r="X73" i="7"/>
  <c r="X167" i="7"/>
  <c r="U167" i="7"/>
  <c r="X149" i="7"/>
  <c r="U149" i="7"/>
  <c r="U123" i="7"/>
  <c r="X123" i="7"/>
  <c r="N236" i="7"/>
  <c r="R236" i="7"/>
  <c r="R221" i="7"/>
  <c r="N221" i="7"/>
  <c r="U51" i="7"/>
  <c r="X51" i="7"/>
  <c r="X21" i="7"/>
  <c r="U21" i="7"/>
  <c r="U83" i="7"/>
  <c r="X83" i="7"/>
  <c r="U37" i="7"/>
  <c r="X37" i="7"/>
  <c r="U113" i="7"/>
  <c r="X113" i="7"/>
  <c r="U121" i="7"/>
  <c r="X121" i="7"/>
  <c r="U129" i="7"/>
  <c r="X129" i="7"/>
  <c r="U189" i="7"/>
  <c r="X189" i="7"/>
  <c r="X173" i="7"/>
  <c r="U173" i="7"/>
  <c r="X157" i="7"/>
  <c r="U157" i="7"/>
  <c r="U131" i="7"/>
  <c r="X131" i="7"/>
  <c r="N225" i="7"/>
  <c r="R225" i="7"/>
  <c r="X15" i="7"/>
  <c r="U15" i="7"/>
  <c r="X11" i="7"/>
  <c r="U11" i="7"/>
  <c r="X25" i="7"/>
  <c r="U25" i="7"/>
  <c r="U45" i="7"/>
  <c r="X45" i="7"/>
  <c r="U59" i="7"/>
  <c r="X59" i="7"/>
  <c r="U67" i="7"/>
  <c r="X67" i="7"/>
  <c r="U75" i="7"/>
  <c r="X75" i="7"/>
  <c r="X105" i="7"/>
  <c r="U105" i="7"/>
  <c r="X97" i="7"/>
  <c r="U97" i="7"/>
  <c r="X101" i="7"/>
  <c r="U101" i="7"/>
  <c r="U137" i="7"/>
  <c r="X137" i="7"/>
  <c r="U197" i="7"/>
  <c r="X197" i="7"/>
  <c r="X165" i="7"/>
  <c r="U165" i="7"/>
  <c r="U139" i="7"/>
  <c r="X139" i="7"/>
  <c r="U177" i="7"/>
  <c r="X177" i="7"/>
  <c r="X183" i="7"/>
  <c r="U183" i="7"/>
  <c r="X13" i="7"/>
  <c r="U13" i="7"/>
  <c r="U91" i="7"/>
  <c r="X91" i="7"/>
  <c r="X107" i="7"/>
  <c r="U107" i="7"/>
  <c r="U115" i="7"/>
  <c r="X115" i="7"/>
  <c r="U145" i="7"/>
  <c r="X145" i="7"/>
  <c r="X127" i="7"/>
  <c r="U127" i="7"/>
  <c r="U147" i="7"/>
  <c r="X147" i="7"/>
  <c r="X185" i="7"/>
  <c r="U185" i="7"/>
  <c r="X191" i="7"/>
  <c r="U191" i="7"/>
  <c r="N223" i="7"/>
  <c r="R223" i="7"/>
  <c r="X17" i="7"/>
  <c r="U17" i="7"/>
  <c r="X31" i="7"/>
  <c r="U31" i="7"/>
  <c r="X27" i="7"/>
  <c r="U27" i="7"/>
  <c r="U53" i="7"/>
  <c r="X53" i="7"/>
  <c r="U61" i="7"/>
  <c r="X61" i="7"/>
  <c r="U69" i="7"/>
  <c r="X69" i="7"/>
  <c r="U77" i="7"/>
  <c r="X77" i="7"/>
  <c r="X85" i="7"/>
  <c r="U85" i="7"/>
  <c r="X87" i="7"/>
  <c r="U87" i="7"/>
  <c r="X81" i="7"/>
  <c r="U81" i="7"/>
  <c r="U153" i="7"/>
  <c r="X153" i="7"/>
  <c r="X135" i="7"/>
  <c r="U135" i="7"/>
  <c r="U204" i="7"/>
  <c r="X204" i="7"/>
  <c r="X179" i="7"/>
  <c r="U179" i="7"/>
  <c r="U155" i="7"/>
  <c r="X155" i="7"/>
  <c r="U187" i="7"/>
  <c r="X187" i="7"/>
  <c r="X193" i="7"/>
  <c r="U193" i="7"/>
  <c r="X199" i="7"/>
  <c r="U199" i="7"/>
  <c r="X11" i="6"/>
  <c r="P214" i="6"/>
  <c r="U25" i="6"/>
  <c r="X25" i="6"/>
  <c r="X169" i="6"/>
  <c r="U169" i="6"/>
  <c r="U55" i="6"/>
  <c r="X55" i="6"/>
  <c r="U57" i="6"/>
  <c r="X57" i="6"/>
  <c r="X75" i="6"/>
  <c r="U75" i="6"/>
  <c r="U147" i="6"/>
  <c r="X147" i="6"/>
  <c r="X129" i="6"/>
  <c r="U129" i="6"/>
  <c r="X109" i="6"/>
  <c r="U109" i="6"/>
  <c r="X210" i="6"/>
  <c r="U210" i="6"/>
  <c r="X175" i="6"/>
  <c r="U175" i="6"/>
  <c r="X202" i="6"/>
  <c r="U202" i="6"/>
  <c r="U73" i="6"/>
  <c r="X73" i="6"/>
  <c r="U63" i="6"/>
  <c r="X63" i="6"/>
  <c r="X45" i="6"/>
  <c r="U45" i="6"/>
  <c r="U81" i="6"/>
  <c r="X81" i="6"/>
  <c r="X99" i="6"/>
  <c r="U99" i="6"/>
  <c r="X83" i="6"/>
  <c r="U83" i="6"/>
  <c r="U19" i="6"/>
  <c r="X19" i="6"/>
  <c r="U27" i="6"/>
  <c r="X27" i="6"/>
  <c r="U35" i="6"/>
  <c r="X35" i="6"/>
  <c r="U127" i="6"/>
  <c r="X127" i="6"/>
  <c r="U206" i="6"/>
  <c r="X115" i="6"/>
  <c r="U115" i="6"/>
  <c r="X133" i="6"/>
  <c r="U133" i="6"/>
  <c r="U173" i="6"/>
  <c r="X173" i="6"/>
  <c r="X183" i="6"/>
  <c r="U183" i="6"/>
  <c r="U33" i="6"/>
  <c r="X71" i="6"/>
  <c r="U71" i="6"/>
  <c r="X91" i="6"/>
  <c r="U91" i="6"/>
  <c r="X53" i="6"/>
  <c r="U53" i="6"/>
  <c r="U89" i="6"/>
  <c r="X89" i="6"/>
  <c r="U123" i="6"/>
  <c r="X137" i="6"/>
  <c r="U137" i="6"/>
  <c r="U111" i="6"/>
  <c r="X171" i="6"/>
  <c r="U171" i="6"/>
  <c r="X191" i="6"/>
  <c r="U191" i="6"/>
  <c r="U79" i="6"/>
  <c r="X79" i="6"/>
  <c r="X103" i="6"/>
  <c r="U103" i="6"/>
  <c r="X97" i="6"/>
  <c r="U97" i="6"/>
  <c r="X61" i="6"/>
  <c r="U61" i="6"/>
  <c r="U119" i="6"/>
  <c r="X119" i="6"/>
  <c r="X93" i="6"/>
  <c r="U93" i="6"/>
  <c r="U21" i="6"/>
  <c r="X21" i="6"/>
  <c r="U29" i="6"/>
  <c r="X29" i="6"/>
  <c r="U37" i="6"/>
  <c r="X37" i="6"/>
  <c r="U149" i="6"/>
  <c r="X141" i="6"/>
  <c r="U141" i="6"/>
  <c r="U153" i="6"/>
  <c r="X179" i="6"/>
  <c r="U179" i="6"/>
  <c r="X208" i="6"/>
  <c r="U208" i="6"/>
  <c r="P222" i="6"/>
  <c r="R222" i="6" s="1"/>
  <c r="X67" i="6"/>
  <c r="U67" i="6"/>
  <c r="X41" i="6"/>
  <c r="U41" i="6"/>
  <c r="X161" i="6"/>
  <c r="U161" i="6"/>
  <c r="U87" i="6"/>
  <c r="X87" i="6"/>
  <c r="X69" i="6"/>
  <c r="U69" i="6"/>
  <c r="X43" i="6"/>
  <c r="U43" i="6"/>
  <c r="U131" i="6"/>
  <c r="X131" i="6"/>
  <c r="X117" i="6"/>
  <c r="U117" i="6"/>
  <c r="X165" i="6"/>
  <c r="U165" i="6"/>
  <c r="X145" i="6"/>
  <c r="U145" i="6"/>
  <c r="X113" i="6"/>
  <c r="U113" i="6"/>
  <c r="U155" i="6"/>
  <c r="X187" i="6"/>
  <c r="U187" i="6"/>
  <c r="U17" i="6"/>
  <c r="U143" i="6"/>
  <c r="X143" i="6"/>
  <c r="U95" i="6"/>
  <c r="U49" i="6"/>
  <c r="X49" i="6"/>
  <c r="X105" i="6"/>
  <c r="U105" i="6"/>
  <c r="U77" i="6"/>
  <c r="U51" i="6"/>
  <c r="U15" i="6"/>
  <c r="X15" i="6"/>
  <c r="U23" i="6"/>
  <c r="U31" i="6"/>
  <c r="X31" i="6"/>
  <c r="U39" i="6"/>
  <c r="U135" i="6"/>
  <c r="X125" i="6"/>
  <c r="U125" i="6"/>
  <c r="X167" i="6"/>
  <c r="U167" i="6"/>
  <c r="U181" i="6"/>
  <c r="X181" i="6"/>
  <c r="X163" i="6"/>
  <c r="U163" i="6"/>
  <c r="X121" i="6"/>
  <c r="U121" i="6"/>
  <c r="U157" i="6"/>
  <c r="X157" i="6"/>
  <c r="X204" i="6"/>
  <c r="U204" i="6"/>
  <c r="U177" i="6"/>
  <c r="U47" i="6"/>
  <c r="X47" i="6"/>
  <c r="U101" i="6"/>
  <c r="U65" i="6"/>
  <c r="X65" i="6"/>
  <c r="X85" i="6"/>
  <c r="U85" i="6"/>
  <c r="X59" i="6"/>
  <c r="U59" i="6"/>
  <c r="U139" i="6"/>
  <c r="X139" i="6"/>
  <c r="U189" i="6"/>
  <c r="X189" i="6"/>
  <c r="X107" i="6"/>
  <c r="U107" i="6"/>
  <c r="X151" i="6"/>
  <c r="U151" i="6"/>
  <c r="X159" i="6"/>
  <c r="U159" i="6"/>
  <c r="X212" i="6"/>
  <c r="U212" i="6"/>
  <c r="U185" i="6"/>
  <c r="R13" i="6"/>
  <c r="N13" i="6"/>
  <c r="P165" i="5"/>
  <c r="R165" i="5" s="1"/>
  <c r="X59" i="5"/>
  <c r="U59" i="5"/>
  <c r="X31" i="5"/>
  <c r="U31" i="5"/>
  <c r="X63" i="5"/>
  <c r="U63" i="5"/>
  <c r="U65" i="5"/>
  <c r="X65" i="5"/>
  <c r="U37" i="5"/>
  <c r="X37" i="5"/>
  <c r="X67" i="5"/>
  <c r="U67" i="5"/>
  <c r="X133" i="5"/>
  <c r="U133" i="5"/>
  <c r="X121" i="5"/>
  <c r="U121" i="5"/>
  <c r="U123" i="5"/>
  <c r="X123" i="5"/>
  <c r="X35" i="5"/>
  <c r="U35" i="5"/>
  <c r="X73" i="5"/>
  <c r="U73" i="5"/>
  <c r="X17" i="5"/>
  <c r="U17" i="5"/>
  <c r="X77" i="5"/>
  <c r="U77" i="5"/>
  <c r="U41" i="5"/>
  <c r="X41" i="5"/>
  <c r="X75" i="5"/>
  <c r="U75" i="5"/>
  <c r="X151" i="5"/>
  <c r="U151" i="5"/>
  <c r="X153" i="5"/>
  <c r="U153" i="5"/>
  <c r="X15" i="5"/>
  <c r="U15" i="5"/>
  <c r="P157" i="5"/>
  <c r="X39" i="5"/>
  <c r="U39" i="5"/>
  <c r="X85" i="5"/>
  <c r="U85" i="5"/>
  <c r="U45" i="5"/>
  <c r="X45" i="5"/>
  <c r="X83" i="5"/>
  <c r="U83" i="5"/>
  <c r="X137" i="5"/>
  <c r="U137" i="5"/>
  <c r="U33" i="5"/>
  <c r="X33" i="5"/>
  <c r="X155" i="5"/>
  <c r="U155" i="5"/>
  <c r="X69" i="5"/>
  <c r="U69" i="5"/>
  <c r="X43" i="5"/>
  <c r="U43" i="5"/>
  <c r="X11" i="5"/>
  <c r="U11" i="5"/>
  <c r="X81" i="5"/>
  <c r="U81" i="5"/>
  <c r="U49" i="5"/>
  <c r="X49" i="5"/>
  <c r="X91" i="5"/>
  <c r="U91" i="5"/>
  <c r="X95" i="5"/>
  <c r="U95" i="5"/>
  <c r="U131" i="5"/>
  <c r="X131" i="5"/>
  <c r="X27" i="5"/>
  <c r="U27" i="5"/>
  <c r="X117" i="5"/>
  <c r="U117" i="5"/>
  <c r="X129" i="5"/>
  <c r="U129" i="5"/>
  <c r="X71" i="5"/>
  <c r="U71" i="5"/>
  <c r="X47" i="5"/>
  <c r="U47" i="5"/>
  <c r="U93" i="5"/>
  <c r="X93" i="5"/>
  <c r="U21" i="5"/>
  <c r="X21" i="5"/>
  <c r="U53" i="5"/>
  <c r="X53" i="5"/>
  <c r="X111" i="5"/>
  <c r="U111" i="5"/>
  <c r="X99" i="5"/>
  <c r="U99" i="5"/>
  <c r="X89" i="5"/>
  <c r="U89" i="5"/>
  <c r="X135" i="5"/>
  <c r="U135" i="5"/>
  <c r="X101" i="5"/>
  <c r="U101" i="5"/>
  <c r="X19" i="5"/>
  <c r="U19" i="5"/>
  <c r="X51" i="5"/>
  <c r="U51" i="5"/>
  <c r="X13" i="5"/>
  <c r="U13" i="5"/>
  <c r="X79" i="5"/>
  <c r="U79" i="5"/>
  <c r="U25" i="5"/>
  <c r="X25" i="5"/>
  <c r="U57" i="5"/>
  <c r="X57" i="5"/>
  <c r="X105" i="5"/>
  <c r="U105" i="5"/>
  <c r="X97" i="5"/>
  <c r="U97" i="5"/>
  <c r="X113" i="5"/>
  <c r="U113" i="5"/>
  <c r="X119" i="5"/>
  <c r="U119" i="5"/>
  <c r="X139" i="5"/>
  <c r="U139" i="5"/>
  <c r="X147" i="5"/>
  <c r="U147" i="5"/>
  <c r="X23" i="5"/>
  <c r="U23" i="5"/>
  <c r="X55" i="5"/>
  <c r="U55" i="5"/>
  <c r="X87" i="5"/>
  <c r="U87" i="5"/>
  <c r="U29" i="5"/>
  <c r="X29" i="5"/>
  <c r="U61" i="5"/>
  <c r="X61" i="5"/>
  <c r="X115" i="5"/>
  <c r="U115" i="5"/>
  <c r="X109" i="5"/>
  <c r="U109" i="5"/>
  <c r="X103" i="5"/>
  <c r="U103" i="5"/>
  <c r="X107" i="5"/>
  <c r="U107" i="5"/>
  <c r="X127" i="5"/>
  <c r="U127" i="5"/>
  <c r="X125" i="5"/>
  <c r="U125" i="5"/>
  <c r="U149" i="5"/>
  <c r="X149" i="5"/>
  <c r="C53" i="4"/>
  <c r="C54" i="4" s="1"/>
  <c r="C55" i="4" s="1"/>
  <c r="C56" i="4" s="1"/>
  <c r="C57" i="4" s="1"/>
  <c r="C58" i="4" s="1"/>
  <c r="P105" i="4"/>
  <c r="R105" i="4" s="1"/>
  <c r="P108" i="4"/>
  <c r="R108" i="4" s="1"/>
  <c r="P104" i="4"/>
  <c r="R104" i="4" s="1"/>
  <c r="P107" i="4"/>
  <c r="R107" i="4" s="1"/>
  <c r="X43" i="3"/>
  <c r="U43" i="3"/>
  <c r="X11" i="3"/>
  <c r="U11" i="3"/>
  <c r="N11" i="3" s="1"/>
  <c r="X19" i="3"/>
  <c r="U19" i="3"/>
  <c r="X27" i="3"/>
  <c r="U27" i="3"/>
  <c r="X35" i="3"/>
  <c r="U35" i="3"/>
  <c r="X33" i="3"/>
  <c r="U33" i="3"/>
  <c r="X13" i="3"/>
  <c r="U13" i="3"/>
  <c r="X21" i="3"/>
  <c r="U21" i="3"/>
  <c r="X29" i="3"/>
  <c r="U29" i="3"/>
  <c r="X37" i="3"/>
  <c r="U37" i="3"/>
  <c r="X17" i="3"/>
  <c r="U17" i="3"/>
  <c r="X15" i="3"/>
  <c r="U15" i="3"/>
  <c r="X23" i="3"/>
  <c r="U23" i="3"/>
  <c r="X31" i="3"/>
  <c r="U31" i="3"/>
  <c r="X39" i="3"/>
  <c r="U39" i="3"/>
  <c r="P54" i="3"/>
  <c r="R54" i="3" s="1"/>
  <c r="X25" i="3"/>
  <c r="U25" i="3"/>
  <c r="C140" i="5" l="1"/>
  <c r="C141" i="5" s="1"/>
  <c r="C142" i="5" s="1"/>
  <c r="C143" i="5" s="1"/>
  <c r="C144" i="5" s="1"/>
  <c r="C145" i="5" s="1"/>
  <c r="C146" i="5" s="1"/>
  <c r="C147" i="5" s="1"/>
  <c r="C148" i="5" s="1"/>
  <c r="C149" i="5" s="1"/>
  <c r="C150" i="5" s="1"/>
  <c r="C151" i="5" s="1"/>
  <c r="C152" i="5" s="1"/>
  <c r="C153" i="5" s="1"/>
  <c r="C154" i="5" s="1"/>
  <c r="C155" i="5" s="1"/>
  <c r="C156" i="5" s="1"/>
  <c r="R15" i="7"/>
  <c r="N15" i="7"/>
  <c r="R111" i="7"/>
  <c r="N111" i="7"/>
  <c r="R59" i="7"/>
  <c r="N59" i="7"/>
  <c r="R57" i="7"/>
  <c r="N57" i="7"/>
  <c r="R161" i="7"/>
  <c r="N161" i="7"/>
  <c r="N199" i="7"/>
  <c r="R199" i="7"/>
  <c r="R179" i="7"/>
  <c r="N179" i="7"/>
  <c r="R81" i="7"/>
  <c r="N81" i="7"/>
  <c r="R31" i="7"/>
  <c r="N31" i="7"/>
  <c r="N185" i="7"/>
  <c r="R185" i="7"/>
  <c r="N183" i="7"/>
  <c r="R183" i="7"/>
  <c r="R105" i="7"/>
  <c r="N105" i="7"/>
  <c r="N167" i="7"/>
  <c r="R167" i="7"/>
  <c r="R103" i="7"/>
  <c r="N103" i="7"/>
  <c r="R29" i="7"/>
  <c r="N29" i="7"/>
  <c r="N159" i="7"/>
  <c r="R159" i="7"/>
  <c r="R23" i="7"/>
  <c r="N23" i="7"/>
  <c r="R93" i="7"/>
  <c r="N93" i="7"/>
  <c r="N151" i="7"/>
  <c r="R151" i="7"/>
  <c r="R109" i="7"/>
  <c r="N109" i="7"/>
  <c r="R97" i="7"/>
  <c r="N97" i="7"/>
  <c r="N149" i="7"/>
  <c r="R149" i="7"/>
  <c r="R89" i="7"/>
  <c r="N89" i="7"/>
  <c r="R113" i="7"/>
  <c r="N113" i="7"/>
  <c r="R39" i="7"/>
  <c r="N39" i="7"/>
  <c r="R69" i="7"/>
  <c r="N69" i="7"/>
  <c r="R115" i="7"/>
  <c r="N115" i="7"/>
  <c r="R197" i="7"/>
  <c r="N197" i="7"/>
  <c r="R45" i="7"/>
  <c r="N45" i="7"/>
  <c r="R189" i="7"/>
  <c r="N189" i="7"/>
  <c r="R37" i="7"/>
  <c r="N37" i="7"/>
  <c r="R163" i="7"/>
  <c r="N163" i="7"/>
  <c r="R71" i="7"/>
  <c r="N71" i="7"/>
  <c r="R49" i="7"/>
  <c r="N49" i="7"/>
  <c r="R195" i="7"/>
  <c r="N195" i="7"/>
  <c r="R13" i="7"/>
  <c r="N13" i="7"/>
  <c r="N141" i="7"/>
  <c r="R141" i="7"/>
  <c r="N201" i="7"/>
  <c r="R201" i="7"/>
  <c r="R77" i="7"/>
  <c r="N77" i="7"/>
  <c r="R51" i="7"/>
  <c r="N51" i="7"/>
  <c r="R79" i="7"/>
  <c r="N79" i="7"/>
  <c r="N193" i="7"/>
  <c r="R193" i="7"/>
  <c r="R87" i="7"/>
  <c r="N87" i="7"/>
  <c r="R17" i="7"/>
  <c r="N17" i="7"/>
  <c r="R107" i="7"/>
  <c r="N107" i="7"/>
  <c r="R25" i="7"/>
  <c r="N25" i="7"/>
  <c r="R19" i="7"/>
  <c r="N19" i="7"/>
  <c r="N143" i="7"/>
  <c r="R143" i="7"/>
  <c r="R33" i="7"/>
  <c r="N33" i="7"/>
  <c r="R175" i="7"/>
  <c r="N175" i="7"/>
  <c r="R95" i="7"/>
  <c r="N95" i="7"/>
  <c r="N173" i="7"/>
  <c r="R173" i="7"/>
  <c r="R153" i="7"/>
  <c r="N153" i="7"/>
  <c r="R145" i="7"/>
  <c r="N145" i="7"/>
  <c r="R204" i="7"/>
  <c r="N204" i="7"/>
  <c r="R61" i="7"/>
  <c r="N61" i="7"/>
  <c r="R147" i="7"/>
  <c r="N147" i="7"/>
  <c r="N177" i="7"/>
  <c r="R177" i="7"/>
  <c r="R137" i="7"/>
  <c r="N137" i="7"/>
  <c r="R75" i="7"/>
  <c r="N75" i="7"/>
  <c r="R131" i="7"/>
  <c r="N131" i="7"/>
  <c r="R129" i="7"/>
  <c r="N129" i="7"/>
  <c r="R83" i="7"/>
  <c r="N83" i="7"/>
  <c r="R73" i="7"/>
  <c r="N73" i="7"/>
  <c r="R43" i="7"/>
  <c r="N43" i="7"/>
  <c r="R181" i="7"/>
  <c r="N181" i="7"/>
  <c r="R47" i="7"/>
  <c r="N47" i="7"/>
  <c r="R203" i="7"/>
  <c r="N203" i="7"/>
  <c r="R169" i="7"/>
  <c r="N169" i="7"/>
  <c r="R63" i="7"/>
  <c r="N63" i="7"/>
  <c r="N191" i="7"/>
  <c r="R191" i="7"/>
  <c r="R155" i="7"/>
  <c r="N155" i="7"/>
  <c r="N135" i="7"/>
  <c r="R135" i="7"/>
  <c r="R85" i="7"/>
  <c r="N85" i="7"/>
  <c r="N127" i="7"/>
  <c r="R127" i="7"/>
  <c r="R101" i="7"/>
  <c r="N101" i="7"/>
  <c r="R11" i="7"/>
  <c r="N11" i="7"/>
  <c r="N157" i="7"/>
  <c r="R157" i="7"/>
  <c r="R21" i="7"/>
  <c r="N21" i="7"/>
  <c r="N241" i="7"/>
  <c r="R241" i="7"/>
  <c r="R35" i="7"/>
  <c r="N35" i="7"/>
  <c r="R99" i="7"/>
  <c r="N99" i="7"/>
  <c r="N125" i="7"/>
  <c r="R125" i="7"/>
  <c r="R27" i="7"/>
  <c r="N27" i="7"/>
  <c r="N165" i="7"/>
  <c r="R165" i="7"/>
  <c r="N133" i="7"/>
  <c r="R133" i="7"/>
  <c r="R187" i="7"/>
  <c r="N187" i="7"/>
  <c r="R53" i="7"/>
  <c r="N53" i="7"/>
  <c r="R91" i="7"/>
  <c r="N91" i="7"/>
  <c r="R139" i="7"/>
  <c r="N139" i="7"/>
  <c r="R67" i="7"/>
  <c r="N67" i="7"/>
  <c r="R121" i="7"/>
  <c r="N121" i="7"/>
  <c r="R123" i="7"/>
  <c r="N123" i="7"/>
  <c r="R65" i="7"/>
  <c r="N65" i="7"/>
  <c r="R119" i="7"/>
  <c r="N119" i="7"/>
  <c r="R117" i="7"/>
  <c r="N117" i="7"/>
  <c r="R171" i="7"/>
  <c r="N171" i="7"/>
  <c r="R55" i="7"/>
  <c r="N55" i="7"/>
  <c r="R41" i="7"/>
  <c r="N41" i="7"/>
  <c r="R83" i="6"/>
  <c r="N83" i="6"/>
  <c r="R212" i="6"/>
  <c r="N212" i="6"/>
  <c r="N177" i="6"/>
  <c r="R177" i="6"/>
  <c r="R163" i="6"/>
  <c r="N163" i="6"/>
  <c r="R145" i="6"/>
  <c r="N145" i="6"/>
  <c r="R43" i="6"/>
  <c r="N43" i="6"/>
  <c r="R29" i="6"/>
  <c r="N29" i="6"/>
  <c r="R191" i="6"/>
  <c r="N191" i="6"/>
  <c r="N123" i="6"/>
  <c r="R123" i="6"/>
  <c r="R71" i="6"/>
  <c r="N71" i="6"/>
  <c r="R173" i="6"/>
  <c r="N173" i="6"/>
  <c r="R127" i="6"/>
  <c r="N127" i="6"/>
  <c r="R63" i="6"/>
  <c r="N63" i="6"/>
  <c r="R55" i="6"/>
  <c r="N55" i="6"/>
  <c r="R143" i="6"/>
  <c r="N143" i="6"/>
  <c r="R141" i="6"/>
  <c r="N141" i="6"/>
  <c r="R189" i="6"/>
  <c r="N189" i="6"/>
  <c r="R65" i="6"/>
  <c r="N65" i="6"/>
  <c r="R135" i="6"/>
  <c r="N135" i="6"/>
  <c r="R15" i="6"/>
  <c r="N15" i="6"/>
  <c r="R49" i="6"/>
  <c r="N49" i="6"/>
  <c r="R17" i="6"/>
  <c r="N17" i="6"/>
  <c r="R208" i="6"/>
  <c r="N208" i="6"/>
  <c r="R149" i="6"/>
  <c r="N149" i="6"/>
  <c r="R97" i="6"/>
  <c r="N97" i="6"/>
  <c r="R133" i="6"/>
  <c r="N133" i="6"/>
  <c r="R99" i="6"/>
  <c r="N99" i="6"/>
  <c r="R175" i="6"/>
  <c r="N175" i="6"/>
  <c r="R129" i="6"/>
  <c r="N129" i="6"/>
  <c r="R159" i="6"/>
  <c r="N159" i="6"/>
  <c r="R204" i="6"/>
  <c r="N204" i="6"/>
  <c r="R51" i="6"/>
  <c r="N51" i="6"/>
  <c r="N95" i="6"/>
  <c r="R95" i="6"/>
  <c r="R187" i="6"/>
  <c r="N187" i="6"/>
  <c r="R165" i="6"/>
  <c r="N165" i="6"/>
  <c r="N69" i="6"/>
  <c r="R69" i="6"/>
  <c r="R161" i="6"/>
  <c r="N161" i="6"/>
  <c r="R21" i="6"/>
  <c r="N21" i="6"/>
  <c r="R171" i="6"/>
  <c r="N171" i="6"/>
  <c r="R35" i="6"/>
  <c r="N35" i="6"/>
  <c r="R73" i="6"/>
  <c r="N73" i="6"/>
  <c r="R147" i="6"/>
  <c r="N147" i="6"/>
  <c r="R61" i="6"/>
  <c r="N61" i="6"/>
  <c r="R139" i="6"/>
  <c r="N139" i="6"/>
  <c r="R181" i="6"/>
  <c r="N181" i="6"/>
  <c r="R39" i="6"/>
  <c r="N39" i="6"/>
  <c r="R179" i="6"/>
  <c r="N179" i="6"/>
  <c r="N93" i="6"/>
  <c r="R93" i="6"/>
  <c r="R103" i="6"/>
  <c r="N103" i="6"/>
  <c r="R89" i="6"/>
  <c r="N89" i="6"/>
  <c r="N115" i="6"/>
  <c r="R115" i="6"/>
  <c r="N210" i="6"/>
  <c r="R210" i="6"/>
  <c r="R75" i="6"/>
  <c r="N75" i="6"/>
  <c r="R169" i="6"/>
  <c r="N169" i="6"/>
  <c r="R23" i="6"/>
  <c r="N23" i="6"/>
  <c r="R151" i="6"/>
  <c r="N151" i="6"/>
  <c r="R59" i="6"/>
  <c r="N59" i="6"/>
  <c r="R101" i="6"/>
  <c r="N101" i="6"/>
  <c r="R167" i="6"/>
  <c r="N167" i="6"/>
  <c r="R77" i="6"/>
  <c r="N77" i="6"/>
  <c r="R117" i="6"/>
  <c r="N117" i="6"/>
  <c r="R41" i="6"/>
  <c r="N41" i="6"/>
  <c r="R111" i="6"/>
  <c r="N111" i="6"/>
  <c r="R53" i="6"/>
  <c r="N53" i="6"/>
  <c r="R27" i="6"/>
  <c r="N27" i="6"/>
  <c r="R81" i="6"/>
  <c r="N81" i="6"/>
  <c r="R157" i="6"/>
  <c r="N157" i="6"/>
  <c r="R31" i="6"/>
  <c r="N31" i="6"/>
  <c r="R155" i="6"/>
  <c r="N155" i="6"/>
  <c r="R87" i="6"/>
  <c r="N87" i="6"/>
  <c r="R33" i="6"/>
  <c r="N33" i="6"/>
  <c r="R183" i="6"/>
  <c r="N183" i="6"/>
  <c r="N45" i="6"/>
  <c r="R45" i="6"/>
  <c r="N202" i="6"/>
  <c r="R202" i="6"/>
  <c r="R109" i="6"/>
  <c r="N109" i="6"/>
  <c r="R47" i="6"/>
  <c r="N47" i="6"/>
  <c r="R131" i="6"/>
  <c r="N131" i="6"/>
  <c r="N185" i="6"/>
  <c r="R185" i="6"/>
  <c r="R107" i="6"/>
  <c r="N107" i="6"/>
  <c r="N85" i="6"/>
  <c r="R85" i="6"/>
  <c r="R121" i="6"/>
  <c r="N121" i="6"/>
  <c r="R125" i="6"/>
  <c r="N125" i="6"/>
  <c r="R105" i="6"/>
  <c r="N105" i="6"/>
  <c r="R113" i="6"/>
  <c r="N113" i="6"/>
  <c r="R67" i="6"/>
  <c r="N67" i="6"/>
  <c r="R153" i="6"/>
  <c r="N153" i="6"/>
  <c r="R37" i="6"/>
  <c r="N37" i="6"/>
  <c r="R119" i="6"/>
  <c r="N119" i="6"/>
  <c r="R79" i="6"/>
  <c r="N79" i="6"/>
  <c r="R137" i="6"/>
  <c r="N137" i="6"/>
  <c r="R91" i="6"/>
  <c r="N91" i="6"/>
  <c r="R206" i="6"/>
  <c r="N206" i="6"/>
  <c r="R19" i="6"/>
  <c r="N19" i="6"/>
  <c r="R57" i="6"/>
  <c r="N57" i="6"/>
  <c r="R25" i="6"/>
  <c r="N25" i="6"/>
  <c r="R121" i="5"/>
  <c r="N121" i="5"/>
  <c r="R107" i="5"/>
  <c r="N107" i="5"/>
  <c r="R23" i="5"/>
  <c r="N23" i="5"/>
  <c r="R119" i="5"/>
  <c r="N119" i="5"/>
  <c r="R51" i="5"/>
  <c r="N51" i="5"/>
  <c r="R135" i="5"/>
  <c r="N135" i="5"/>
  <c r="R99" i="5"/>
  <c r="N99" i="5"/>
  <c r="R69" i="5"/>
  <c r="N69" i="5"/>
  <c r="R137" i="5"/>
  <c r="N137" i="5"/>
  <c r="R85" i="5"/>
  <c r="N85" i="5"/>
  <c r="R65" i="5"/>
  <c r="N65" i="5"/>
  <c r="R61" i="5"/>
  <c r="N61" i="5"/>
  <c r="R57" i="5"/>
  <c r="N57" i="5"/>
  <c r="R93" i="5"/>
  <c r="N93" i="5"/>
  <c r="R49" i="5"/>
  <c r="N49" i="5"/>
  <c r="R33" i="5"/>
  <c r="N33" i="5"/>
  <c r="N15" i="5"/>
  <c r="R15" i="5"/>
  <c r="R151" i="5"/>
  <c r="N151" i="5"/>
  <c r="N17" i="5"/>
  <c r="R17" i="5"/>
  <c r="R133" i="5"/>
  <c r="N133" i="5"/>
  <c r="R63" i="5"/>
  <c r="N63" i="5"/>
  <c r="R153" i="5"/>
  <c r="N153" i="5"/>
  <c r="R103" i="5"/>
  <c r="N103" i="5"/>
  <c r="R147" i="5"/>
  <c r="N147" i="5"/>
  <c r="R113" i="5"/>
  <c r="N113" i="5"/>
  <c r="R19" i="5"/>
  <c r="N19" i="5"/>
  <c r="R111" i="5"/>
  <c r="N111" i="5"/>
  <c r="R47" i="5"/>
  <c r="N47" i="5"/>
  <c r="R129" i="5"/>
  <c r="N129" i="5"/>
  <c r="R95" i="5"/>
  <c r="N95" i="5"/>
  <c r="N81" i="5"/>
  <c r="R81" i="5"/>
  <c r="R39" i="5"/>
  <c r="N39" i="5"/>
  <c r="R21" i="5"/>
  <c r="N21" i="5"/>
  <c r="R149" i="5"/>
  <c r="N149" i="5"/>
  <c r="R29" i="5"/>
  <c r="N29" i="5"/>
  <c r="R25" i="5"/>
  <c r="N25" i="5"/>
  <c r="N75" i="5"/>
  <c r="R75" i="5"/>
  <c r="R73" i="5"/>
  <c r="N73" i="5"/>
  <c r="N67" i="5"/>
  <c r="R67" i="5"/>
  <c r="R31" i="5"/>
  <c r="N31" i="5"/>
  <c r="R45" i="5"/>
  <c r="N45" i="5"/>
  <c r="R125" i="5"/>
  <c r="N125" i="5"/>
  <c r="N109" i="5"/>
  <c r="R109" i="5"/>
  <c r="R87" i="5"/>
  <c r="N87" i="5"/>
  <c r="N97" i="5"/>
  <c r="R97" i="5"/>
  <c r="R79" i="5"/>
  <c r="N79" i="5"/>
  <c r="R101" i="5"/>
  <c r="N101" i="5"/>
  <c r="N71" i="5"/>
  <c r="R71" i="5"/>
  <c r="R117" i="5"/>
  <c r="N117" i="5"/>
  <c r="N11" i="5"/>
  <c r="R11" i="5"/>
  <c r="R83" i="5"/>
  <c r="N83" i="5"/>
  <c r="R131" i="5"/>
  <c r="N131" i="5"/>
  <c r="R77" i="5"/>
  <c r="N77" i="5"/>
  <c r="R53" i="5"/>
  <c r="N53" i="5"/>
  <c r="R35" i="5"/>
  <c r="N35" i="5"/>
  <c r="R59" i="5"/>
  <c r="N59" i="5"/>
  <c r="R127" i="5"/>
  <c r="N127" i="5"/>
  <c r="N115" i="5"/>
  <c r="R115" i="5"/>
  <c r="R55" i="5"/>
  <c r="N55" i="5"/>
  <c r="R139" i="5"/>
  <c r="N139" i="5"/>
  <c r="R105" i="5"/>
  <c r="N105" i="5"/>
  <c r="N13" i="5"/>
  <c r="R13" i="5"/>
  <c r="N89" i="5"/>
  <c r="R89" i="5"/>
  <c r="R27" i="5"/>
  <c r="N27" i="5"/>
  <c r="R91" i="5"/>
  <c r="N91" i="5"/>
  <c r="R43" i="5"/>
  <c r="N43" i="5"/>
  <c r="R155" i="5"/>
  <c r="N155" i="5"/>
  <c r="R41" i="5"/>
  <c r="N41" i="5"/>
  <c r="R123" i="5"/>
  <c r="N123" i="5"/>
  <c r="R37" i="5"/>
  <c r="N37" i="5"/>
  <c r="C59" i="4"/>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R110" i="4"/>
  <c r="N25" i="3"/>
  <c r="R25" i="3"/>
  <c r="N39" i="3"/>
  <c r="R39" i="3"/>
  <c r="N21" i="3"/>
  <c r="R21" i="3"/>
  <c r="N27" i="3"/>
  <c r="R27" i="3"/>
  <c r="N31" i="3"/>
  <c r="R31" i="3"/>
  <c r="R13" i="3"/>
  <c r="R19" i="3"/>
  <c r="N33" i="3"/>
  <c r="R33" i="3"/>
  <c r="R17" i="3"/>
  <c r="N23" i="3"/>
  <c r="R23" i="3"/>
  <c r="N37" i="3"/>
  <c r="R37" i="3"/>
  <c r="R11" i="3"/>
  <c r="N43" i="3"/>
  <c r="R43" i="3"/>
  <c r="R15" i="3"/>
  <c r="N29" i="3"/>
  <c r="R29" i="3"/>
  <c r="N35" i="3"/>
  <c r="R35" i="3"/>
  <c r="R268" i="7" l="1"/>
  <c r="N268" i="7"/>
  <c r="P272" i="7" s="1"/>
  <c r="R272" i="7" s="1"/>
  <c r="P270" i="7"/>
  <c r="R270" i="7" s="1"/>
  <c r="P216" i="6"/>
  <c r="R216" i="6" s="1"/>
  <c r="N214" i="6"/>
  <c r="P219" i="6" s="1"/>
  <c r="R219" i="6" s="1"/>
  <c r="P221" i="6"/>
  <c r="R221" i="6" s="1"/>
  <c r="R214" i="6"/>
  <c r="R157" i="5"/>
  <c r="N157" i="5"/>
  <c r="P160" i="5" s="1"/>
  <c r="R160" i="5" s="1"/>
  <c r="P161" i="5"/>
  <c r="R161" i="5" s="1"/>
  <c r="P159" i="5"/>
  <c r="R159" i="5" s="1"/>
  <c r="C83" i="4"/>
  <c r="C84" i="4" s="1"/>
  <c r="R46" i="3"/>
  <c r="N46" i="3"/>
  <c r="P53" i="3" s="1"/>
  <c r="R53" i="3" s="1"/>
  <c r="P48" i="3"/>
  <c r="R48" i="3" s="1"/>
  <c r="P162" i="5" l="1"/>
  <c r="R162" i="5" s="1"/>
  <c r="C85" i="4"/>
  <c r="C86" i="4" s="1"/>
  <c r="C91" i="4"/>
  <c r="C92" i="4" s="1"/>
  <c r="C93" i="4" s="1"/>
  <c r="C94" i="4" s="1"/>
  <c r="P273" i="7"/>
  <c r="R273" i="7" s="1"/>
  <c r="P275" i="7"/>
  <c r="R275" i="7" s="1"/>
  <c r="P274" i="7"/>
  <c r="R274" i="7" s="1"/>
  <c r="P271" i="7"/>
  <c r="R271" i="7" s="1"/>
  <c r="P220" i="6"/>
  <c r="R220" i="6" s="1"/>
  <c r="P218" i="6"/>
  <c r="R218" i="6" s="1"/>
  <c r="P217" i="6"/>
  <c r="R217" i="6" s="1"/>
  <c r="P164" i="5"/>
  <c r="R164" i="5" s="1"/>
  <c r="P163" i="5"/>
  <c r="R163" i="5" s="1"/>
  <c r="P51" i="3"/>
  <c r="R51" i="3" s="1"/>
  <c r="P52" i="3"/>
  <c r="R52" i="3" s="1"/>
  <c r="P50" i="3"/>
  <c r="R50" i="3" s="1"/>
  <c r="P49" i="3"/>
  <c r="R49" i="3" s="1"/>
  <c r="R166" i="5" l="1"/>
  <c r="C88" i="4"/>
  <c r="C89" i="4" s="1"/>
  <c r="C97" i="4" s="1"/>
  <c r="C98" i="4" s="1"/>
  <c r="C87" i="4"/>
  <c r="R277" i="7"/>
  <c r="R223" i="6"/>
  <c r="R55" i="3"/>
</calcChain>
</file>

<file path=xl/sharedStrings.xml><?xml version="1.0" encoding="utf-8"?>
<sst xmlns="http://schemas.openxmlformats.org/spreadsheetml/2006/main" count="1081" uniqueCount="192">
  <si>
    <t>技能検定受検手数料払込名簿　（事業所・団体単位)　</t>
    <rPh sb="0" eb="2">
      <t>ギノウ</t>
    </rPh>
    <rPh sb="2" eb="4">
      <t>ケンテイ</t>
    </rPh>
    <rPh sb="4" eb="6">
      <t>ジュケン</t>
    </rPh>
    <rPh sb="6" eb="9">
      <t>テスウリョウ</t>
    </rPh>
    <rPh sb="9" eb="11">
      <t>ハライコミ</t>
    </rPh>
    <rPh sb="11" eb="13">
      <t>メイボ</t>
    </rPh>
    <rPh sb="15" eb="18">
      <t>ジギョウショ</t>
    </rPh>
    <rPh sb="19" eb="21">
      <t>ダンタイ</t>
    </rPh>
    <rPh sb="21" eb="23">
      <t>タンイ</t>
    </rPh>
    <phoneticPr fontId="4"/>
  </si>
  <si>
    <t>※灰色（手数料）の部分は入力不可</t>
    <rPh sb="1" eb="3">
      <t>ハイイロ</t>
    </rPh>
    <rPh sb="4" eb="7">
      <t>テスウリョウ</t>
    </rPh>
    <rPh sb="9" eb="11">
      <t>ブブン</t>
    </rPh>
    <rPh sb="12" eb="14">
      <t>ニュウリョク</t>
    </rPh>
    <rPh sb="14" eb="16">
      <t>フカ</t>
    </rPh>
    <phoneticPr fontId="4"/>
  </si>
  <si>
    <t>基準日</t>
    <rPh sb="0" eb="3">
      <t>キジュンビ</t>
    </rPh>
    <phoneticPr fontId="4"/>
  </si>
  <si>
    <t>区分</t>
    <rPh sb="0" eb="2">
      <t>クブン</t>
    </rPh>
    <phoneticPr fontId="4"/>
  </si>
  <si>
    <t>学生</t>
    <rPh sb="0" eb="2">
      <t>ガクセイ</t>
    </rPh>
    <phoneticPr fontId="4"/>
  </si>
  <si>
    <t>受験料</t>
    <rPh sb="0" eb="3">
      <t>ジュケンリョウ</t>
    </rPh>
    <phoneticPr fontId="4"/>
  </si>
  <si>
    <t>Code</t>
    <phoneticPr fontId="4"/>
  </si>
  <si>
    <t>作業名</t>
    <rPh sb="0" eb="3">
      <t>サギョウメイ</t>
    </rPh>
    <phoneticPr fontId="4"/>
  </si>
  <si>
    <t>事業所・団体名：</t>
  </si>
  <si>
    <t>作成：</t>
    <rPh sb="0" eb="2">
      <t>サクセイ</t>
    </rPh>
    <phoneticPr fontId="4"/>
  </si>
  <si>
    <t>特</t>
    <rPh sb="0" eb="1">
      <t>トク</t>
    </rPh>
    <phoneticPr fontId="4"/>
  </si>
  <si>
    <t>〇</t>
    <phoneticPr fontId="4"/>
  </si>
  <si>
    <t>造園工事</t>
    <rPh sb="0" eb="2">
      <t>ゾウエン</t>
    </rPh>
    <rPh sb="2" eb="4">
      <t>コウジ</t>
    </rPh>
    <phoneticPr fontId="4"/>
  </si>
  <si>
    <t>（参考）　受検区分表</t>
    <rPh sb="1" eb="3">
      <t>サンコウ</t>
    </rPh>
    <rPh sb="5" eb="7">
      <t>ジュケン</t>
    </rPh>
    <rPh sb="7" eb="9">
      <t>クブン</t>
    </rPh>
    <rPh sb="9" eb="10">
      <t>ヒョウ</t>
    </rPh>
    <phoneticPr fontId="4"/>
  </si>
  <si>
    <t>鋳造</t>
    <rPh sb="0" eb="2">
      <t>チュウゾウ</t>
    </rPh>
    <phoneticPr fontId="4"/>
  </si>
  <si>
    <t>担当者名：</t>
    <rPh sb="0" eb="3">
      <t>タントウシャ</t>
    </rPh>
    <rPh sb="3" eb="4">
      <t>メイ</t>
    </rPh>
    <phoneticPr fontId="4"/>
  </si>
  <si>
    <t>栃木　太郎</t>
    <rPh sb="0" eb="2">
      <t>トチギ</t>
    </rPh>
    <rPh sb="3" eb="5">
      <t>タロウ</t>
    </rPh>
    <phoneticPr fontId="4"/>
  </si>
  <si>
    <t xml:space="preserve">TEL : </t>
    <phoneticPr fontId="4"/>
  </si>
  <si>
    <t>028-123-XXXX</t>
    <phoneticPr fontId="4"/>
  </si>
  <si>
    <t>A甲</t>
    <rPh sb="1" eb="2">
      <t>コウ</t>
    </rPh>
    <phoneticPr fontId="4"/>
  </si>
  <si>
    <t>A乙</t>
    <rPh sb="1" eb="2">
      <t>オツ</t>
    </rPh>
    <phoneticPr fontId="4"/>
  </si>
  <si>
    <t>A丙</t>
    <rPh sb="1" eb="2">
      <t>ヘイ</t>
    </rPh>
    <phoneticPr fontId="4"/>
  </si>
  <si>
    <t>B</t>
    <phoneticPr fontId="4"/>
  </si>
  <si>
    <t>C</t>
    <phoneticPr fontId="4"/>
  </si>
  <si>
    <t>D</t>
    <phoneticPr fontId="4"/>
  </si>
  <si>
    <t>一般熱処理</t>
    <rPh sb="0" eb="2">
      <t>イッパン</t>
    </rPh>
    <rPh sb="2" eb="5">
      <t>ネツショリ</t>
    </rPh>
    <phoneticPr fontId="4"/>
  </si>
  <si>
    <t>振込予定日：</t>
    <phoneticPr fontId="4"/>
  </si>
  <si>
    <t>20XX年XX月XX日</t>
    <rPh sb="4" eb="5">
      <t>ネン</t>
    </rPh>
    <rPh sb="7" eb="8">
      <t>ガツ</t>
    </rPh>
    <rPh sb="10" eb="11">
      <t>ニチ</t>
    </rPh>
    <phoneticPr fontId="4"/>
  </si>
  <si>
    <t>ﾒｰﾙｱﾄﾞﾚｽ:</t>
    <phoneticPr fontId="4"/>
  </si>
  <si>
    <t>syokunokogyo@*****.jp</t>
    <phoneticPr fontId="4"/>
  </si>
  <si>
    <t>実技</t>
    <rPh sb="0" eb="2">
      <t>ジツギ</t>
    </rPh>
    <phoneticPr fontId="4"/>
  </si>
  <si>
    <t>受検</t>
    <rPh sb="0" eb="2">
      <t>ジュケン</t>
    </rPh>
    <phoneticPr fontId="4"/>
  </si>
  <si>
    <t>不受検</t>
    <rPh sb="0" eb="1">
      <t>フ</t>
    </rPh>
    <rPh sb="1" eb="3">
      <t>ジュケン</t>
    </rPh>
    <phoneticPr fontId="4"/>
  </si>
  <si>
    <t>免除</t>
    <rPh sb="0" eb="2">
      <t>メンジョ</t>
    </rPh>
    <phoneticPr fontId="4"/>
  </si>
  <si>
    <t>浸炭・浸炭窒化</t>
    <rPh sb="0" eb="2">
      <t>シンタン</t>
    </rPh>
    <rPh sb="3" eb="7">
      <t>シンタンチッカ</t>
    </rPh>
    <phoneticPr fontId="4"/>
  </si>
  <si>
    <t>以前生まれ</t>
    <rPh sb="0" eb="2">
      <t>イゼン</t>
    </rPh>
    <rPh sb="2" eb="3">
      <t>ウ</t>
    </rPh>
    <phoneticPr fontId="4"/>
  </si>
  <si>
    <t>学科</t>
    <rPh sb="0" eb="2">
      <t>ガッカ</t>
    </rPh>
    <phoneticPr fontId="4"/>
  </si>
  <si>
    <t>単</t>
    <rPh sb="0" eb="1">
      <t>タン</t>
    </rPh>
    <phoneticPr fontId="4"/>
  </si>
  <si>
    <t>高周波</t>
    <rPh sb="0" eb="3">
      <t>コウシュウハ</t>
    </rPh>
    <phoneticPr fontId="4"/>
  </si>
  <si>
    <t>五</t>
    <rPh sb="0" eb="1">
      <t>ゴ</t>
    </rPh>
    <phoneticPr fontId="4"/>
  </si>
  <si>
    <t>建築機械整備</t>
    <rPh sb="0" eb="2">
      <t>ケンチク</t>
    </rPh>
    <rPh sb="2" eb="4">
      <t>キカイ</t>
    </rPh>
    <rPh sb="4" eb="6">
      <t>セイビ</t>
    </rPh>
    <phoneticPr fontId="4"/>
  </si>
  <si>
    <t>NO,</t>
    <phoneticPr fontId="4"/>
  </si>
  <si>
    <t>級</t>
    <rPh sb="0" eb="1">
      <t>キュウ</t>
    </rPh>
    <phoneticPr fontId="4"/>
  </si>
  <si>
    <t>氏名</t>
    <rPh sb="0" eb="2">
      <t>シメイ</t>
    </rPh>
    <phoneticPr fontId="4"/>
  </si>
  <si>
    <t>生年月日</t>
    <rPh sb="0" eb="4">
      <t>セイネンガッピ</t>
    </rPh>
    <phoneticPr fontId="4"/>
  </si>
  <si>
    <t>在職者</t>
    <rPh sb="0" eb="3">
      <t>ザイショクシャ</t>
    </rPh>
    <phoneticPr fontId="4"/>
  </si>
  <si>
    <t>県外</t>
    <rPh sb="0" eb="2">
      <t>ケンガイ</t>
    </rPh>
    <phoneticPr fontId="4"/>
  </si>
  <si>
    <t>受検区分</t>
    <rPh sb="0" eb="2">
      <t>ジュケン</t>
    </rPh>
    <rPh sb="2" eb="4">
      <t>クブン</t>
    </rPh>
    <phoneticPr fontId="4"/>
  </si>
  <si>
    <t>実技試験手数料</t>
    <rPh sb="0" eb="2">
      <t>ジツギ</t>
    </rPh>
    <rPh sb="2" eb="4">
      <t>シケン</t>
    </rPh>
    <rPh sb="4" eb="7">
      <t>テスウリョウ</t>
    </rPh>
    <phoneticPr fontId="4"/>
  </si>
  <si>
    <t>学科試験手数料</t>
    <rPh sb="0" eb="2">
      <t>ガッカ</t>
    </rPh>
    <rPh sb="2" eb="4">
      <t>シケン</t>
    </rPh>
    <rPh sb="4" eb="7">
      <t>テスウリョウ</t>
    </rPh>
    <phoneticPr fontId="4"/>
  </si>
  <si>
    <t>合計手数料</t>
    <rPh sb="0" eb="2">
      <t>ゴウケイ</t>
    </rPh>
    <rPh sb="2" eb="5">
      <t>テスウリョウ</t>
    </rPh>
    <phoneticPr fontId="4"/>
  </si>
  <si>
    <t>（記入例）</t>
    <rPh sb="1" eb="3">
      <t>キニュウ</t>
    </rPh>
    <rPh sb="3" eb="4">
      <t>レイ</t>
    </rPh>
    <phoneticPr fontId="4"/>
  </si>
  <si>
    <t>例</t>
    <rPh sb="0" eb="1">
      <t>レイ</t>
    </rPh>
    <phoneticPr fontId="4"/>
  </si>
  <si>
    <t>普通旋盤</t>
    <rPh sb="0" eb="4">
      <t>フツウセンバン</t>
    </rPh>
    <phoneticPr fontId="4"/>
  </si>
  <si>
    <t>A甲</t>
  </si>
  <si>
    <t/>
  </si>
  <si>
    <t>計</t>
    <rPh sb="0" eb="1">
      <t>ケイ</t>
    </rPh>
    <phoneticPr fontId="4"/>
  </si>
  <si>
    <t>【金額別の内訳】　</t>
    <rPh sb="1" eb="3">
      <t>キンガク</t>
    </rPh>
    <rPh sb="3" eb="4">
      <t>ベツ</t>
    </rPh>
    <rPh sb="5" eb="7">
      <t>ウチワケ</t>
    </rPh>
    <phoneticPr fontId="4"/>
  </si>
  <si>
    <t>×</t>
    <phoneticPr fontId="4"/>
  </si>
  <si>
    <t>＝</t>
    <phoneticPr fontId="4"/>
  </si>
  <si>
    <t>（学科）</t>
    <rPh sb="1" eb="3">
      <t>ガッカ</t>
    </rPh>
    <phoneticPr fontId="4"/>
  </si>
  <si>
    <t>合計金額</t>
    <rPh sb="0" eb="2">
      <t>ゴウケイ</t>
    </rPh>
    <rPh sb="2" eb="4">
      <t>キンガク</t>
    </rPh>
    <phoneticPr fontId="4"/>
  </si>
  <si>
    <t>※こちらは事業所で受検料を一括で払い込む場合に使用するための名簿です。</t>
    <rPh sb="5" eb="8">
      <t>ジギョウショ</t>
    </rPh>
    <rPh sb="9" eb="11">
      <t>ジュケン</t>
    </rPh>
    <rPh sb="11" eb="12">
      <t>リョウ</t>
    </rPh>
    <rPh sb="13" eb="15">
      <t>イッカツ</t>
    </rPh>
    <rPh sb="16" eb="17">
      <t>ハラ</t>
    </rPh>
    <rPh sb="18" eb="19">
      <t>コ</t>
    </rPh>
    <rPh sb="20" eb="22">
      <t>バアイ</t>
    </rPh>
    <rPh sb="23" eb="25">
      <t>シヨウ</t>
    </rPh>
    <rPh sb="30" eb="32">
      <t>メイボ</t>
    </rPh>
    <phoneticPr fontId="4"/>
  </si>
  <si>
    <t>　 受検者の申請書と一緒に提出してください。</t>
  </si>
  <si>
    <t>2P</t>
  </si>
  <si>
    <t>31111</t>
  </si>
  <si>
    <t>3O</t>
  </si>
  <si>
    <t>31110</t>
  </si>
  <si>
    <t>3N</t>
  </si>
  <si>
    <t>31101</t>
  </si>
  <si>
    <t>3M</t>
  </si>
  <si>
    <t>31100</t>
  </si>
  <si>
    <t>3L</t>
  </si>
  <si>
    <t>31011</t>
  </si>
  <si>
    <t>3K</t>
  </si>
  <si>
    <t>31010</t>
  </si>
  <si>
    <t>3J</t>
  </si>
  <si>
    <t>31001</t>
  </si>
  <si>
    <t>3I</t>
  </si>
  <si>
    <t>31000</t>
  </si>
  <si>
    <t>3H</t>
  </si>
  <si>
    <t>30111</t>
  </si>
  <si>
    <t>3G</t>
  </si>
  <si>
    <t>30110</t>
  </si>
  <si>
    <t>3F</t>
  </si>
  <si>
    <t>30101</t>
  </si>
  <si>
    <t>3E</t>
  </si>
  <si>
    <t>30100</t>
  </si>
  <si>
    <t>3D</t>
  </si>
  <si>
    <t>30011</t>
  </si>
  <si>
    <t>3C</t>
  </si>
  <si>
    <t>30010</t>
  </si>
  <si>
    <t>3B</t>
  </si>
  <si>
    <t>30001</t>
  </si>
  <si>
    <t>3A</t>
  </si>
  <si>
    <t>30000</t>
  </si>
  <si>
    <t>21111</t>
  </si>
  <si>
    <t>2O</t>
  </si>
  <si>
    <t>21110</t>
  </si>
  <si>
    <t>2N</t>
  </si>
  <si>
    <t>21101</t>
  </si>
  <si>
    <t>2M</t>
  </si>
  <si>
    <t>21100</t>
  </si>
  <si>
    <t>2L</t>
  </si>
  <si>
    <t>21011</t>
  </si>
  <si>
    <t>2K</t>
  </si>
  <si>
    <t>21010</t>
  </si>
  <si>
    <t>2J</t>
  </si>
  <si>
    <t>21001</t>
  </si>
  <si>
    <t>2I</t>
  </si>
  <si>
    <t>21000</t>
  </si>
  <si>
    <t>2H</t>
  </si>
  <si>
    <t>20111</t>
  </si>
  <si>
    <t>2G</t>
  </si>
  <si>
    <t>20110</t>
  </si>
  <si>
    <t>2F</t>
  </si>
  <si>
    <t>20101</t>
  </si>
  <si>
    <t>2E</t>
  </si>
  <si>
    <t>20100</t>
  </si>
  <si>
    <t>2D</t>
  </si>
  <si>
    <t>20011</t>
  </si>
  <si>
    <t>2C</t>
  </si>
  <si>
    <t>20010</t>
  </si>
  <si>
    <t>2B</t>
  </si>
  <si>
    <t>20001</t>
  </si>
  <si>
    <t>2A</t>
  </si>
  <si>
    <t>20000</t>
  </si>
  <si>
    <t>五P</t>
  </si>
  <si>
    <t>五1111</t>
  </si>
  <si>
    <t>五O</t>
  </si>
  <si>
    <t>五1110</t>
  </si>
  <si>
    <t>五N</t>
  </si>
  <si>
    <t>五1101</t>
  </si>
  <si>
    <t>五M</t>
  </si>
  <si>
    <t>五1100</t>
  </si>
  <si>
    <t>五L</t>
  </si>
  <si>
    <t>五1011</t>
  </si>
  <si>
    <t>五K</t>
  </si>
  <si>
    <t>五1010</t>
  </si>
  <si>
    <t>五J</t>
  </si>
  <si>
    <t>五1001</t>
  </si>
  <si>
    <t>五I</t>
  </si>
  <si>
    <t>五1000</t>
  </si>
  <si>
    <t>五H</t>
  </si>
  <si>
    <t>五0111</t>
  </si>
  <si>
    <t>五G</t>
  </si>
  <si>
    <t>五0110</t>
  </si>
  <si>
    <t>五F</t>
  </si>
  <si>
    <t>五0101</t>
  </si>
  <si>
    <t>五E</t>
  </si>
  <si>
    <t>五0100</t>
  </si>
  <si>
    <t>五D</t>
  </si>
  <si>
    <t>五0011</t>
  </si>
  <si>
    <t>五C</t>
  </si>
  <si>
    <t>五0010</t>
  </si>
  <si>
    <t>受験</t>
    <rPh sb="0" eb="2">
      <t>ジュケン</t>
    </rPh>
    <phoneticPr fontId="4"/>
  </si>
  <si>
    <t>不受験</t>
    <rPh sb="0" eb="1">
      <t>フ</t>
    </rPh>
    <rPh sb="1" eb="3">
      <t>ジュケン</t>
    </rPh>
    <phoneticPr fontId="4"/>
  </si>
  <si>
    <t>振込先はゆうちょ銀行のみ</t>
    <rPh sb="0" eb="3">
      <t>フリコミサキ</t>
    </rPh>
    <rPh sb="8" eb="10">
      <t>ギンコウ</t>
    </rPh>
    <phoneticPr fontId="4"/>
  </si>
  <si>
    <t>※</t>
    <phoneticPr fontId="4"/>
  </si>
  <si>
    <t>以前生れ</t>
    <rPh sb="0" eb="2">
      <t>イゼン</t>
    </rPh>
    <rPh sb="2" eb="3">
      <t>ウマ</t>
    </rPh>
    <phoneticPr fontId="4"/>
  </si>
  <si>
    <t>23歳以上基準日:</t>
    <rPh sb="3" eb="5">
      <t>イジョウ</t>
    </rPh>
    <rPh sb="7" eb="8">
      <t>ヒ</t>
    </rPh>
    <phoneticPr fontId="4"/>
  </si>
  <si>
    <t>五B</t>
  </si>
  <si>
    <t>五0001</t>
  </si>
  <si>
    <t>mail：</t>
    <phoneticPr fontId="4"/>
  </si>
  <si>
    <t>五A</t>
  </si>
  <si>
    <t>五0000</t>
  </si>
  <si>
    <t>TEL：</t>
    <phoneticPr fontId="4"/>
  </si>
  <si>
    <t>1A</t>
    <phoneticPr fontId="4"/>
  </si>
  <si>
    <t>10000</t>
    <phoneticPr fontId="4"/>
  </si>
  <si>
    <t>単A</t>
    <rPh sb="0" eb="1">
      <t>タン</t>
    </rPh>
    <phoneticPr fontId="4"/>
  </si>
  <si>
    <t>単0000</t>
    <rPh sb="0" eb="1">
      <t>タン</t>
    </rPh>
    <phoneticPr fontId="4"/>
  </si>
  <si>
    <t>特A</t>
    <rPh sb="0" eb="1">
      <t>トク</t>
    </rPh>
    <phoneticPr fontId="4"/>
  </si>
  <si>
    <t>特0000</t>
    <rPh sb="0" eb="1">
      <t>トク</t>
    </rPh>
    <phoneticPr fontId="4"/>
  </si>
  <si>
    <t>県外在住</t>
    <rPh sb="0" eb="4">
      <t>ケンガイザイジュウ</t>
    </rPh>
    <phoneticPr fontId="4"/>
  </si>
  <si>
    <t>在職者</t>
    <phoneticPr fontId="4"/>
  </si>
  <si>
    <t>※</t>
  </si>
  <si>
    <t>○○○工業株式会社</t>
    <phoneticPr fontId="4"/>
  </si>
  <si>
    <t>機械加工</t>
    <rPh sb="0" eb="4">
      <t>キカイカコウ</t>
    </rPh>
    <phoneticPr fontId="4"/>
  </si>
  <si>
    <t>栃木　二郎</t>
    <rPh sb="0" eb="2">
      <t>トチギ</t>
    </rPh>
    <rPh sb="3" eb="5">
      <t>ジロウ</t>
    </rPh>
    <phoneticPr fontId="4"/>
  </si>
  <si>
    <t>栃木　三郎</t>
    <rPh sb="0" eb="2">
      <t>トチギ</t>
    </rPh>
    <rPh sb="3" eb="5">
      <t>サブロウ</t>
    </rPh>
    <phoneticPr fontId="4"/>
  </si>
  <si>
    <t>栃木　四郎</t>
    <rPh sb="0" eb="2">
      <t>トチギ</t>
    </rPh>
    <rPh sb="3" eb="5">
      <t>シロウ</t>
    </rPh>
    <phoneticPr fontId="4"/>
  </si>
  <si>
    <t>栃木　五郎</t>
    <rPh sb="0" eb="2">
      <t>トチギ</t>
    </rPh>
    <rPh sb="3" eb="5">
      <t>ゴロウ</t>
    </rPh>
    <phoneticPr fontId="4"/>
  </si>
  <si>
    <t>○</t>
    <phoneticPr fontId="4"/>
  </si>
  <si>
    <t>【記入方法】</t>
    <rPh sb="1" eb="3">
      <t>キニュウ</t>
    </rPh>
    <rPh sb="3" eb="5">
      <t>ホウホウ</t>
    </rPh>
    <phoneticPr fontId="4"/>
  </si>
  <si>
    <t>①事業所・団体名は正式名称でご記入ください。</t>
    <rPh sb="1" eb="3">
      <t>ジギョウ</t>
    </rPh>
    <rPh sb="3" eb="4">
      <t>ショ</t>
    </rPh>
    <rPh sb="5" eb="7">
      <t>ダンタイ</t>
    </rPh>
    <rPh sb="7" eb="8">
      <t>メイ</t>
    </rPh>
    <rPh sb="9" eb="11">
      <t>セイシキ</t>
    </rPh>
    <rPh sb="11" eb="13">
      <t>メイショウ</t>
    </rPh>
    <rPh sb="15" eb="17">
      <t>キニュウ</t>
    </rPh>
    <phoneticPr fontId="4"/>
  </si>
  <si>
    <t>②担当者の方と連絡の取りやすい電話番号、メールアドレスをご記入ください。</t>
    <rPh sb="1" eb="4">
      <t>タントウシャ</t>
    </rPh>
    <rPh sb="5" eb="6">
      <t>カタ</t>
    </rPh>
    <rPh sb="7" eb="9">
      <t>レンラク</t>
    </rPh>
    <rPh sb="10" eb="11">
      <t>ト</t>
    </rPh>
    <rPh sb="15" eb="17">
      <t>デンワ</t>
    </rPh>
    <rPh sb="17" eb="19">
      <t>バンゴウ</t>
    </rPh>
    <rPh sb="29" eb="31">
      <t>キニュウ</t>
    </rPh>
    <phoneticPr fontId="4"/>
  </si>
  <si>
    <r>
      <t>　</t>
    </r>
    <r>
      <rPr>
        <b/>
        <sz val="11"/>
        <color rgb="FFFF0000"/>
        <rFont val="ＭＳ Ｐゴシック"/>
        <family val="3"/>
        <charset val="128"/>
      </rPr>
      <t>振込予定日は必ずご記入</t>
    </r>
    <r>
      <rPr>
        <sz val="11"/>
        <rFont val="ＭＳ Ｐゴシック"/>
        <family val="3"/>
        <charset val="128"/>
      </rPr>
      <t>ください。書類提出後、変更等がある場合は協会までお知らせください。</t>
    </r>
    <rPh sb="10" eb="12">
      <t>キニュウ</t>
    </rPh>
    <phoneticPr fontId="4"/>
  </si>
  <si>
    <t>③受検者の情報をご記入ください。</t>
    <rPh sb="1" eb="3">
      <t>ジュケン</t>
    </rPh>
    <rPh sb="3" eb="4">
      <t>シャ</t>
    </rPh>
    <rPh sb="5" eb="7">
      <t>ジョウホウ</t>
    </rPh>
    <rPh sb="9" eb="11">
      <t>キニュウ</t>
    </rPh>
    <phoneticPr fontId="4"/>
  </si>
  <si>
    <t>　受検者は作業ごと、級ごとにまとめていただくようご協力お願いします。</t>
    <rPh sb="1" eb="3">
      <t>ジュケン</t>
    </rPh>
    <rPh sb="3" eb="4">
      <t>シャ</t>
    </rPh>
    <rPh sb="5" eb="7">
      <t>サギョウ</t>
    </rPh>
    <rPh sb="10" eb="11">
      <t>キュウ</t>
    </rPh>
    <rPh sb="25" eb="27">
      <t>キョウリョク</t>
    </rPh>
    <rPh sb="28" eb="29">
      <t>ネガ</t>
    </rPh>
    <phoneticPr fontId="4"/>
  </si>
  <si>
    <t>　年齢や学生等で減免がある場合がございますので、お間違えないよう必ず受検案内を参照ください。</t>
    <rPh sb="1" eb="3">
      <t>ネンレイ</t>
    </rPh>
    <rPh sb="6" eb="7">
      <t>ナド</t>
    </rPh>
    <rPh sb="32" eb="33">
      <t>カナラ</t>
    </rPh>
    <rPh sb="34" eb="38">
      <t>ジュケンアンナイ</t>
    </rPh>
    <rPh sb="39" eb="41">
      <t>サンショウ</t>
    </rPh>
    <phoneticPr fontId="4"/>
  </si>
  <si>
    <t>　基準日は誕生日や記入日ではありませんのでご注意ください！</t>
    <rPh sb="1" eb="4">
      <t>キジュンビ</t>
    </rPh>
    <rPh sb="5" eb="8">
      <t>タンジョウビ</t>
    </rPh>
    <rPh sb="9" eb="11">
      <t>キニュウ</t>
    </rPh>
    <rPh sb="11" eb="12">
      <t>ビ</t>
    </rPh>
    <rPh sb="22" eb="24">
      <t>チュウイ</t>
    </rPh>
    <phoneticPr fontId="4"/>
  </si>
  <si>
    <t>④　　　　　薄い灰色の項目（手数料関係）は自動で算出されます。</t>
    <rPh sb="8" eb="10">
      <t>ハイイロ</t>
    </rPh>
    <rPh sb="21" eb="23">
      <t>ジドウ</t>
    </rPh>
    <rPh sb="24" eb="26">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</si>
</sst>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2" formatCode="_ &quot;¥&quot;* #,##0_ ;_ &quot;¥&quot;* \-#,##0_ ;_ &quot;¥&quot;* &quot;-&quot;_ ;_ @_ "/>
    <numFmt numFmtId="176" formatCode="yyyy&quot;年&quot;m&quot;月&quot;d&quot;日&quot;;@"/>
    <numFmt numFmtId="177" formatCode="0_);[Red]\(0\)"/>
    <numFmt numFmtId="178" formatCode="yyyy/m/d;@"/>
  </numFmts>
  <fonts count="3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6"/>
      <name val="HGPｺﾞｼｯｸE"/>
      <family val="3"/>
      <charset val="128"/>
    </font>
    <font>
      <sz val="6"/>
      <name val="ＭＳ Ｐゴシック"/>
      <family val="3"/>
      <charset val="128"/>
    </font>
    <font>
      <b/>
      <sz val="12"/>
      <name val="ＭＳ Ｐゴシック"/>
      <family val="3"/>
      <charset val="128"/>
    </font>
    <font>
      <b/>
      <sz val="10"/>
      <color rgb="FFFF0000"/>
      <name val="ＭＳ Ｐゴシック"/>
      <family val="3"/>
      <charset val="128"/>
    </font>
    <font>
      <sz val="11"/>
      <color theme="0" tint="-0.34998626667073579"/>
      <name val="ＭＳ Ｐゴシック"/>
      <family val="3"/>
      <charset val="128"/>
    </font>
    <font>
      <sz val="14"/>
      <name val="游ゴシック"/>
      <family val="3"/>
      <charset val="128"/>
      <scheme val="minor"/>
    </font>
    <font>
      <b/>
      <sz val="11"/>
      <name val="ＭＳ Ｐゴシック"/>
      <family val="3"/>
      <charset val="128"/>
    </font>
    <font>
      <b/>
      <sz val="11"/>
      <color theme="0" tint="-0.34998626667073579"/>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sz val="10"/>
      <color theme="0" tint="-0.34998626667073579"/>
      <name val="ＭＳ Ｐゴシック"/>
      <family val="3"/>
      <charset val="128"/>
    </font>
    <font>
      <sz val="9"/>
      <color theme="0" tint="-0.34998626667073579"/>
      <name val="ＭＳ Ｐゴシック"/>
      <family val="3"/>
      <charset val="128"/>
    </font>
    <font>
      <sz val="14"/>
      <name val="ＭＳ Ｐゴシック"/>
      <family val="3"/>
      <charset val="128"/>
    </font>
    <font>
      <sz val="12"/>
      <name val="ＭＳ Ｐゴシック"/>
      <family val="3"/>
      <charset val="128"/>
    </font>
    <font>
      <sz val="14"/>
      <color theme="0" tint="-0.34998626667073579"/>
      <name val="ＭＳ Ｐゴシック"/>
      <family val="3"/>
      <charset val="128"/>
    </font>
    <font>
      <b/>
      <sz val="16"/>
      <name val="ＭＳ Ｐゴシック"/>
      <family val="3"/>
      <charset val="128"/>
    </font>
    <font>
      <b/>
      <sz val="11"/>
      <color rgb="FFFF0000"/>
      <name val="ＭＳ Ｐゴシック"/>
      <family val="3"/>
      <charset val="128"/>
    </font>
    <font>
      <b/>
      <u/>
      <sz val="11"/>
      <name val="ＭＳ Ｐゴシック"/>
      <family val="3"/>
      <charset val="128"/>
    </font>
    <font>
      <sz val="11"/>
      <color rgb="FFFF0000"/>
      <name val="ＭＳ Ｐゴシック"/>
      <family val="3"/>
      <charset val="128"/>
    </font>
    <font>
      <sz val="11"/>
      <color theme="0"/>
      <name val="ＭＳ Ｐゴシック"/>
      <family val="3"/>
      <charset val="128"/>
    </font>
    <font>
      <sz val="14"/>
      <color theme="0"/>
      <name val="ＭＳ Ｐゴシック"/>
      <family val="3"/>
      <charset val="128"/>
    </font>
    <font>
      <b/>
      <sz val="8"/>
      <name val="ＭＳ Ｐゴシック"/>
      <family val="3"/>
      <charset val="128"/>
    </font>
    <font>
      <sz val="12"/>
      <color rgb="FFFF0000"/>
      <name val="ＭＳ Ｐゴシック"/>
      <family val="3"/>
      <charset val="128"/>
    </font>
    <font>
      <sz val="12"/>
      <color theme="0" tint="-0.34998626667073579"/>
      <name val="ＭＳ Ｐゴシック"/>
      <family val="3"/>
      <charset val="128"/>
    </font>
    <font>
      <sz val="12"/>
      <color theme="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s>
  <borders count="48">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double">
        <color indexed="64"/>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32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right" vertical="top"/>
    </xf>
    <xf numFmtId="0" fontId="0" fillId="0" borderId="6" xfId="0" applyBorder="1" applyAlignment="1">
      <alignment horizontal="right" vertical="center"/>
    </xf>
    <xf numFmtId="0" fontId="0" fillId="0" borderId="6" xfId="0" applyBorder="1">
      <alignment vertical="center"/>
    </xf>
    <xf numFmtId="0" fontId="0" fillId="0" borderId="7" xfId="0"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10" xfId="0" applyBorder="1" applyAlignment="1">
      <alignment horizontal="right" vertical="center"/>
    </xf>
    <xf numFmtId="0" fontId="0" fillId="0" borderId="10" xfId="0" applyBorder="1">
      <alignment vertical="center"/>
    </xf>
    <xf numFmtId="0" fontId="9" fillId="0" borderId="11" xfId="0" applyFont="1" applyBorder="1" applyAlignment="1">
      <alignment horizontal="center" vertical="center"/>
    </xf>
    <xf numFmtId="0" fontId="0" fillId="0" borderId="12" xfId="0" applyBorder="1" applyAlignment="1">
      <alignment horizontal="center" vertical="center"/>
    </xf>
    <xf numFmtId="0" fontId="0" fillId="2" borderId="12" xfId="0" applyFill="1" applyBorder="1" applyAlignment="1">
      <alignment horizontal="center" vertical="center" shrinkToFit="1"/>
    </xf>
    <xf numFmtId="0" fontId="0" fillId="3" borderId="12" xfId="0" applyFill="1" applyBorder="1" applyAlignment="1">
      <alignment horizontal="center" vertical="center"/>
    </xf>
    <xf numFmtId="0" fontId="0" fillId="3" borderId="13" xfId="0" applyFill="1" applyBorder="1" applyAlignment="1">
      <alignment horizontal="center" vertical="center"/>
    </xf>
    <xf numFmtId="177" fontId="7" fillId="0" borderId="0" xfId="0" applyNumberFormat="1" applyFont="1" applyAlignment="1">
      <alignment horizontal="center" vertical="center"/>
    </xf>
    <xf numFmtId="0" fontId="10" fillId="0" borderId="0" xfId="0" applyFont="1" applyAlignment="1">
      <alignment horizontal="left" vertical="center"/>
    </xf>
    <xf numFmtId="0" fontId="11" fillId="0" borderId="10" xfId="0" applyFont="1" applyBorder="1" applyAlignment="1">
      <alignment vertical="center" shrinkToFit="1"/>
    </xf>
    <xf numFmtId="0" fontId="9" fillId="0" borderId="14" xfId="0" applyFont="1" applyBorder="1" applyAlignment="1">
      <alignment horizontal="center" vertical="center"/>
    </xf>
    <xf numFmtId="0" fontId="0" fillId="2" borderId="15" xfId="0" applyFill="1" applyBorder="1" applyAlignment="1">
      <alignment horizontal="center" vertical="center" shrinkToFit="1"/>
    </xf>
    <xf numFmtId="0" fontId="0" fillId="0" borderId="15" xfId="0"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9" fillId="0" borderId="17" xfId="0" applyFont="1" applyBorder="1">
      <alignment vertical="center"/>
    </xf>
    <xf numFmtId="0" fontId="9" fillId="0" borderId="21" xfId="0" applyFont="1" applyBorder="1" applyAlignment="1">
      <alignment horizontal="center" vertical="center"/>
    </xf>
    <xf numFmtId="0" fontId="13" fillId="0" borderId="21" xfId="0" applyFont="1" applyBorder="1" applyAlignment="1">
      <alignment vertical="center" wrapText="1"/>
    </xf>
    <xf numFmtId="0" fontId="9" fillId="0" borderId="21" xfId="0" applyFont="1" applyBorder="1" applyAlignment="1">
      <alignment vertical="center" wrapText="1"/>
    </xf>
    <xf numFmtId="0" fontId="9" fillId="0" borderId="21" xfId="0" applyFont="1" applyBorder="1" applyAlignment="1">
      <alignment vertical="center" shrinkToFit="1"/>
    </xf>
    <xf numFmtId="0" fontId="0" fillId="4" borderId="24" xfId="0" applyFill="1" applyBorder="1" applyAlignment="1">
      <alignment horizontal="right" vertical="center"/>
    </xf>
    <xf numFmtId="0" fontId="0" fillId="4" borderId="28" xfId="0" applyFill="1" applyBorder="1" applyAlignment="1">
      <alignment horizontal="center" vertical="center"/>
    </xf>
    <xf numFmtId="0" fontId="0" fillId="4" borderId="28" xfId="0" applyFill="1" applyBorder="1">
      <alignment vertical="center"/>
    </xf>
    <xf numFmtId="14" fontId="11" fillId="4" borderId="28" xfId="0" applyNumberFormat="1" applyFont="1" applyFill="1" applyBorder="1">
      <alignment vertical="center"/>
    </xf>
    <xf numFmtId="0" fontId="0" fillId="0" borderId="11" xfId="0" applyBorder="1">
      <alignment vertical="center"/>
    </xf>
    <xf numFmtId="0" fontId="0" fillId="0" borderId="12" xfId="0" applyBorder="1">
      <alignment vertical="center"/>
    </xf>
    <xf numFmtId="178" fontId="11" fillId="0" borderId="28" xfId="0" applyNumberFormat="1" applyFont="1" applyBorder="1">
      <alignment vertical="center"/>
    </xf>
    <xf numFmtId="0" fontId="0" fillId="0" borderId="28" xfId="0" applyBorder="1">
      <alignment vertical="center"/>
    </xf>
    <xf numFmtId="0" fontId="0" fillId="0" borderId="28" xfId="0" applyBorder="1" applyAlignment="1">
      <alignment horizontal="center" vertical="center"/>
    </xf>
    <xf numFmtId="0" fontId="0" fillId="0" borderId="35" xfId="0" applyBorder="1">
      <alignment vertical="center"/>
    </xf>
    <xf numFmtId="178" fontId="11" fillId="0" borderId="12" xfId="0" applyNumberFormat="1" applyFont="1" applyBorder="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2" fillId="0" borderId="36"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38" xfId="0" applyFont="1" applyBorder="1" applyAlignment="1">
      <alignment horizontal="left" vertical="center" shrinkToFit="1"/>
    </xf>
    <xf numFmtId="0" fontId="0" fillId="0" borderId="35" xfId="0" applyBorder="1" applyAlignment="1">
      <alignment horizontal="center" vertical="center"/>
    </xf>
    <xf numFmtId="178" fontId="11" fillId="0" borderId="35" xfId="0" applyNumberFormat="1" applyFont="1" applyBorder="1">
      <alignment vertical="center"/>
    </xf>
    <xf numFmtId="5" fontId="12" fillId="5" borderId="36" xfId="0" applyNumberFormat="1" applyFont="1" applyFill="1" applyBorder="1" applyAlignment="1">
      <alignment horizontal="right" vertical="center"/>
    </xf>
    <xf numFmtId="5" fontId="12" fillId="5" borderId="38" xfId="0" applyNumberFormat="1" applyFont="1" applyFill="1" applyBorder="1" applyAlignment="1">
      <alignment horizontal="right" vertical="center"/>
    </xf>
    <xf numFmtId="5" fontId="12" fillId="5" borderId="39" xfId="0" applyNumberFormat="1" applyFont="1" applyFill="1" applyBorder="1" applyAlignment="1">
      <alignment horizontal="right" vertical="center"/>
    </xf>
    <xf numFmtId="0" fontId="12" fillId="0" borderId="29"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30" xfId="0" applyFont="1" applyBorder="1" applyAlignment="1">
      <alignment horizontal="left" vertical="center" shrinkToFit="1"/>
    </xf>
    <xf numFmtId="0" fontId="0" fillId="0" borderId="40" xfId="0" applyBorder="1">
      <alignment vertical="center"/>
    </xf>
    <xf numFmtId="5" fontId="12" fillId="5" borderId="29" xfId="0" applyNumberFormat="1" applyFont="1" applyFill="1" applyBorder="1" applyAlignment="1">
      <alignment horizontal="right" vertical="center"/>
    </xf>
    <xf numFmtId="5" fontId="12" fillId="5" borderId="30" xfId="0" applyNumberFormat="1" applyFont="1" applyFill="1" applyBorder="1" applyAlignment="1">
      <alignment horizontal="right" vertical="center"/>
    </xf>
    <xf numFmtId="5" fontId="12" fillId="5" borderId="31" xfId="0" applyNumberFormat="1" applyFont="1" applyFill="1" applyBorder="1" applyAlignment="1">
      <alignment horizontal="right" vertical="center"/>
    </xf>
    <xf numFmtId="0" fontId="0" fillId="0" borderId="14" xfId="0" applyBorder="1">
      <alignment vertical="center"/>
    </xf>
    <xf numFmtId="0" fontId="0" fillId="0" borderId="15" xfId="0" applyBorder="1">
      <alignment vertical="center"/>
    </xf>
    <xf numFmtId="178" fontId="11" fillId="0" borderId="15" xfId="0" applyNumberFormat="1" applyFont="1" applyBorder="1">
      <alignment vertical="center"/>
    </xf>
    <xf numFmtId="0" fontId="17" fillId="0" borderId="45" xfId="0" applyFont="1" applyBorder="1" applyAlignment="1">
      <alignment horizontal="right" vertical="center" shrinkToFit="1"/>
    </xf>
    <xf numFmtId="0" fontId="17" fillId="0" borderId="19" xfId="0" applyFont="1" applyBorder="1" applyAlignment="1">
      <alignment horizontal="right" vertical="center" shrinkToFit="1"/>
    </xf>
    <xf numFmtId="0" fontId="17" fillId="0" borderId="20" xfId="0" applyFont="1" applyBorder="1" applyAlignment="1">
      <alignment horizontal="right" vertical="center" shrinkToFit="1"/>
    </xf>
    <xf numFmtId="0" fontId="0" fillId="5" borderId="0" xfId="0" applyFill="1" applyAlignment="1">
      <alignment horizontal="center" vertical="center"/>
    </xf>
    <xf numFmtId="0" fontId="0" fillId="5" borderId="0" xfId="0" applyFill="1" applyAlignment="1">
      <alignment horizontal="right" vertical="center"/>
    </xf>
    <xf numFmtId="0" fontId="0" fillId="5" borderId="0" xfId="0" applyFill="1">
      <alignment vertical="center"/>
    </xf>
    <xf numFmtId="0" fontId="17" fillId="0" borderId="0" xfId="0" applyFont="1" applyAlignment="1">
      <alignment vertical="center" shrinkToFit="1"/>
    </xf>
    <xf numFmtId="0" fontId="17" fillId="5" borderId="0" xfId="0" applyFont="1" applyFill="1" applyAlignment="1">
      <alignment horizontal="center" vertical="center" shrinkToFit="1"/>
    </xf>
    <xf numFmtId="0" fontId="17" fillId="5" borderId="0" xfId="0" applyFont="1" applyFill="1" applyAlignment="1">
      <alignment vertical="center" shrinkToFit="1"/>
    </xf>
    <xf numFmtId="0" fontId="19" fillId="0" borderId="0" xfId="0" applyFont="1" applyAlignment="1">
      <alignment vertical="center" shrinkToFit="1"/>
    </xf>
    <xf numFmtId="0" fontId="19" fillId="0" borderId="0" xfId="0" applyFont="1" applyAlignment="1">
      <alignment horizontal="center" vertical="center" shrinkToFit="1"/>
    </xf>
    <xf numFmtId="0" fontId="20"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pplyAlignment="1">
      <alignment vertical="center" shrinkToFit="1"/>
    </xf>
    <xf numFmtId="0" fontId="17" fillId="0" borderId="0" xfId="0" applyFont="1" applyAlignment="1">
      <alignment horizontal="center" vertical="center" shrinkToFit="1"/>
    </xf>
    <xf numFmtId="0" fontId="0" fillId="0" borderId="0" xfId="0" applyAlignment="1">
      <alignment horizontal="right" vertical="center"/>
    </xf>
    <xf numFmtId="0" fontId="26" fillId="0" borderId="21" xfId="0" applyFont="1" applyBorder="1" applyAlignment="1">
      <alignment vertical="center" wrapText="1"/>
    </xf>
    <xf numFmtId="0" fontId="9" fillId="0" borderId="21" xfId="0" applyFont="1" applyBorder="1">
      <alignment vertical="center"/>
    </xf>
    <xf numFmtId="0" fontId="21" fillId="0" borderId="0" xfId="0" applyFont="1" applyAlignment="1">
      <alignment horizontal="right" vertical="center" shrinkToFit="1"/>
    </xf>
    <xf numFmtId="0" fontId="0" fillId="6" borderId="0" xfId="0" applyFill="1" applyAlignment="1">
      <alignment horizontal="center" vertical="center"/>
    </xf>
    <xf numFmtId="0" fontId="0" fillId="6" borderId="0" xfId="0" applyFill="1">
      <alignment vertical="center"/>
    </xf>
    <xf numFmtId="0" fontId="0" fillId="6" borderId="4" xfId="0" applyFill="1" applyBorder="1" applyAlignment="1">
      <alignment horizontal="center" vertical="center"/>
    </xf>
    <xf numFmtId="0" fontId="0" fillId="6" borderId="4" xfId="0" applyFill="1" applyBorder="1">
      <alignment vertical="center"/>
    </xf>
    <xf numFmtId="5" fontId="17" fillId="6" borderId="47" xfId="0" applyNumberFormat="1" applyFont="1" applyFill="1" applyBorder="1" applyAlignment="1">
      <alignment vertical="center" shrinkToFit="1"/>
    </xf>
    <xf numFmtId="0" fontId="18" fillId="6" borderId="0" xfId="0" applyFont="1" applyFill="1" applyAlignment="1">
      <alignment vertical="center" shrinkToFit="1"/>
    </xf>
    <xf numFmtId="0" fontId="3"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6" xfId="0" applyBorder="1" applyAlignment="1" applyProtection="1">
      <alignment horizontal="centerContinuous" vertical="center" shrinkToFit="1"/>
      <protection locked="0"/>
    </xf>
    <xf numFmtId="0" fontId="0" fillId="0" borderId="7" xfId="0"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0" fillId="0" borderId="10" xfId="0" applyBorder="1" applyAlignment="1" applyProtection="1">
      <alignment vertical="center" shrinkToFit="1"/>
      <protection locked="0"/>
    </xf>
    <xf numFmtId="0" fontId="0" fillId="0" borderId="10" xfId="0" applyBorder="1" applyAlignment="1" applyProtection="1">
      <alignment horizontal="right" vertical="center" shrinkToFit="1"/>
      <protection locked="0"/>
    </xf>
    <xf numFmtId="0" fontId="9" fillId="0" borderId="1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2" borderId="12"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11" fillId="0" borderId="10" xfId="0" applyFont="1" applyBorder="1" applyAlignment="1" applyProtection="1">
      <alignment vertical="center" shrinkToFit="1"/>
      <protection locked="0"/>
    </xf>
    <xf numFmtId="0" fontId="21" fillId="0" borderId="0" xfId="0" applyFont="1" applyAlignment="1" applyProtection="1">
      <alignment horizontal="right" vertical="center" shrinkToFit="1"/>
      <protection locked="0"/>
    </xf>
    <xf numFmtId="0" fontId="9"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2" borderId="15"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9" fillId="0" borderId="17" xfId="0" applyFont="1" applyBorder="1" applyProtection="1">
      <alignment vertical="center"/>
      <protection locked="0"/>
    </xf>
    <xf numFmtId="0" fontId="9" fillId="0" borderId="21" xfId="0" applyFont="1" applyBorder="1" applyAlignment="1" applyProtection="1">
      <alignment horizontal="center" vertical="center"/>
      <protection locked="0"/>
    </xf>
    <xf numFmtId="0" fontId="9" fillId="0" borderId="21" xfId="0" applyFont="1" applyBorder="1" applyProtection="1">
      <alignment vertical="center"/>
      <protection locked="0"/>
    </xf>
    <xf numFmtId="0" fontId="13" fillId="0" borderId="2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26" fillId="0" borderId="21" xfId="0" applyFont="1" applyBorder="1" applyAlignment="1" applyProtection="1">
      <alignment vertical="center" wrapText="1"/>
      <protection locked="0"/>
    </xf>
    <xf numFmtId="0" fontId="9" fillId="0" borderId="21" xfId="0" applyFont="1" applyBorder="1" applyAlignment="1" applyProtection="1">
      <alignment vertical="center" shrinkToFit="1"/>
      <protection locked="0"/>
    </xf>
    <xf numFmtId="0" fontId="0" fillId="4" borderId="24" xfId="0" applyFill="1" applyBorder="1" applyAlignment="1" applyProtection="1">
      <alignment horizontal="right" vertical="center"/>
      <protection locked="0"/>
    </xf>
    <xf numFmtId="0" fontId="0" fillId="4" borderId="28" xfId="0" applyFill="1" applyBorder="1" applyAlignment="1" applyProtection="1">
      <alignment horizontal="center" vertical="center"/>
      <protection locked="0"/>
    </xf>
    <xf numFmtId="0" fontId="0" fillId="4" borderId="28" xfId="0" applyFill="1" applyBorder="1" applyProtection="1">
      <alignment vertical="center"/>
      <protection locked="0"/>
    </xf>
    <xf numFmtId="14" fontId="11" fillId="4" borderId="28" xfId="0" applyNumberFormat="1" applyFont="1" applyFill="1"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178" fontId="11" fillId="0" borderId="28" xfId="0" applyNumberFormat="1" applyFont="1" applyBorder="1" applyProtection="1">
      <alignment vertical="center"/>
      <protection locked="0"/>
    </xf>
    <xf numFmtId="0" fontId="0" fillId="0" borderId="28" xfId="0" applyBorder="1" applyProtection="1">
      <alignment vertical="center"/>
      <protection locked="0"/>
    </xf>
    <xf numFmtId="0" fontId="0" fillId="0" borderId="28" xfId="0" applyBorder="1" applyAlignment="1" applyProtection="1">
      <alignment horizontal="center" vertical="center"/>
      <protection locked="0"/>
    </xf>
    <xf numFmtId="0" fontId="0" fillId="0" borderId="35" xfId="0" applyBorder="1" applyProtection="1">
      <alignment vertical="center"/>
      <protection locked="0"/>
    </xf>
    <xf numFmtId="178" fontId="11" fillId="0" borderId="12" xfId="0" applyNumberFormat="1" applyFont="1" applyBorder="1" applyProtection="1">
      <alignment vertical="center"/>
      <protection locked="0"/>
    </xf>
    <xf numFmtId="0" fontId="0" fillId="0" borderId="40" xfId="0" applyBorder="1" applyProtection="1">
      <alignment vertical="center"/>
      <protection locked="0"/>
    </xf>
    <xf numFmtId="0" fontId="17" fillId="0" borderId="19" xfId="0" applyFont="1" applyBorder="1" applyAlignment="1" applyProtection="1">
      <alignment horizontal="right" vertical="center" shrinkToFit="1"/>
      <protection locked="0"/>
    </xf>
    <xf numFmtId="0" fontId="17" fillId="0" borderId="20" xfId="0" applyFont="1" applyBorder="1" applyAlignment="1" applyProtection="1">
      <alignment horizontal="right" vertical="center" shrinkToFit="1"/>
      <protection locked="0"/>
    </xf>
    <xf numFmtId="0" fontId="16" fillId="0" borderId="0" xfId="0" applyFont="1" applyAlignment="1">
      <alignment horizontal="center" vertical="center" wrapText="1"/>
    </xf>
    <xf numFmtId="0" fontId="7" fillId="0" borderId="0" xfId="0" quotePrefix="1" applyFont="1" applyAlignment="1">
      <alignment horizontal="center" vertical="center"/>
    </xf>
    <xf numFmtId="0" fontId="7" fillId="0" borderId="0" xfId="2" applyFont="1">
      <alignment vertical="center"/>
    </xf>
    <xf numFmtId="0" fontId="7" fillId="7" borderId="0" xfId="0" applyFont="1" applyFill="1">
      <alignment vertical="center"/>
    </xf>
    <xf numFmtId="0" fontId="7" fillId="7" borderId="0" xfId="0" applyFont="1" applyFill="1" applyAlignment="1">
      <alignment horizontal="center" vertical="center"/>
    </xf>
    <xf numFmtId="0" fontId="16" fillId="7" borderId="0" xfId="0" applyFont="1" applyFill="1" applyAlignment="1">
      <alignment horizontal="center" vertical="center" wrapText="1"/>
    </xf>
    <xf numFmtId="0" fontId="7" fillId="7" borderId="0" xfId="0" applyFont="1" applyFill="1" applyAlignment="1">
      <alignment horizontal="left" vertical="center"/>
    </xf>
    <xf numFmtId="177" fontId="7" fillId="7" borderId="0" xfId="0" applyNumberFormat="1" applyFont="1" applyFill="1" applyAlignment="1">
      <alignment horizontal="center" vertical="center"/>
    </xf>
    <xf numFmtId="0" fontId="7" fillId="7" borderId="0" xfId="0" quotePrefix="1" applyFont="1" applyFill="1" applyAlignment="1">
      <alignment horizontal="center" vertical="center"/>
    </xf>
    <xf numFmtId="0" fontId="10" fillId="7" borderId="0" xfId="0" applyFont="1" applyFill="1" applyAlignment="1">
      <alignment horizontal="left" vertical="center"/>
    </xf>
    <xf numFmtId="0" fontId="7" fillId="7" borderId="0" xfId="2" applyFont="1" applyFill="1">
      <alignment vertical="center"/>
    </xf>
    <xf numFmtId="0" fontId="15" fillId="7" borderId="0" xfId="0" applyFont="1" applyFill="1" applyAlignment="1">
      <alignment horizontal="center" vertical="center"/>
    </xf>
    <xf numFmtId="0" fontId="16" fillId="7" borderId="0" xfId="0" applyFont="1" applyFill="1" applyAlignment="1">
      <alignment horizontal="center" vertical="center"/>
    </xf>
    <xf numFmtId="0" fontId="19" fillId="7" borderId="0" xfId="0" applyFont="1" applyFill="1" applyAlignment="1">
      <alignment vertical="center" shrinkToFit="1"/>
    </xf>
    <xf numFmtId="0" fontId="19" fillId="7" borderId="0" xfId="0" applyFont="1" applyFill="1" applyAlignment="1">
      <alignment horizontal="center" vertical="center" shrinkToFit="1"/>
    </xf>
    <xf numFmtId="0" fontId="18" fillId="0" borderId="0" xfId="0" applyFont="1">
      <alignment vertical="center"/>
    </xf>
    <xf numFmtId="0" fontId="27" fillId="0" borderId="0" xfId="0" applyFont="1">
      <alignment vertical="center"/>
    </xf>
    <xf numFmtId="0" fontId="18" fillId="0" borderId="0" xfId="0" applyFont="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29" fillId="0" borderId="0" xfId="0" applyFont="1">
      <alignment vertical="center"/>
    </xf>
    <xf numFmtId="0" fontId="23" fillId="0" borderId="0" xfId="0" applyFont="1" applyAlignment="1">
      <alignment horizontal="center" vertical="center" shrinkToFit="1"/>
    </xf>
    <xf numFmtId="0" fontId="23" fillId="0" borderId="0" xfId="0" applyFont="1" applyAlignment="1">
      <alignment horizontal="centerContinuous" vertical="center" shrinkToFit="1"/>
    </xf>
    <xf numFmtId="0" fontId="0" fillId="0" borderId="15" xfId="0" applyBorder="1" applyProtection="1">
      <alignment vertical="center"/>
      <protection locked="0"/>
    </xf>
    <xf numFmtId="0" fontId="0" fillId="0" borderId="14" xfId="0" applyBorder="1" applyProtection="1">
      <alignment vertical="center"/>
      <protection locked="0"/>
    </xf>
    <xf numFmtId="178" fontId="11" fillId="0" borderId="15" xfId="0" applyNumberFormat="1" applyFont="1" applyBorder="1" applyProtection="1">
      <alignment vertical="center"/>
      <protection locked="0"/>
    </xf>
    <xf numFmtId="0" fontId="26" fillId="0" borderId="17" xfId="0" applyFont="1" applyBorder="1">
      <alignment vertical="center"/>
    </xf>
    <xf numFmtId="0" fontId="26" fillId="0" borderId="21" xfId="0" applyFont="1" applyBorder="1" applyAlignment="1">
      <alignment horizontal="center" vertical="center"/>
    </xf>
    <xf numFmtId="0" fontId="26" fillId="0" borderId="21" xfId="0" applyFont="1" applyBorder="1" applyAlignment="1">
      <alignment vertical="center" shrinkToFit="1"/>
    </xf>
    <xf numFmtId="0" fontId="12" fillId="0" borderId="32" xfId="0" applyFont="1" applyBorder="1" applyAlignment="1">
      <alignment horizontal="center" vertical="center" shrinkToFit="1"/>
    </xf>
    <xf numFmtId="0" fontId="12" fillId="0" borderId="12" xfId="0" applyFont="1" applyBorder="1" applyAlignment="1">
      <alignment vertical="center" shrinkToFit="1"/>
    </xf>
    <xf numFmtId="178" fontId="12" fillId="0" borderId="30" xfId="0" applyNumberFormat="1" applyFont="1" applyBorder="1" applyAlignment="1">
      <alignment vertical="center" shrinkToFit="1"/>
    </xf>
    <xf numFmtId="0" fontId="12" fillId="0" borderId="28" xfId="0" applyFont="1" applyBorder="1" applyAlignment="1">
      <alignment vertical="center" shrinkToFit="1"/>
    </xf>
    <xf numFmtId="0" fontId="12" fillId="0" borderId="28" xfId="0" applyFont="1" applyBorder="1" applyAlignment="1">
      <alignment horizontal="center" vertical="center" shrinkToFit="1"/>
    </xf>
    <xf numFmtId="0" fontId="12" fillId="0" borderId="35" xfId="0" applyFont="1" applyBorder="1" applyAlignment="1">
      <alignment vertical="center" shrinkToFit="1"/>
    </xf>
    <xf numFmtId="178" fontId="12" fillId="0" borderId="33" xfId="0" applyNumberFormat="1" applyFont="1" applyBorder="1" applyAlignment="1">
      <alignment vertical="center" shrinkToFit="1"/>
    </xf>
    <xf numFmtId="14" fontId="12" fillId="0" borderId="33" xfId="0" applyNumberFormat="1" applyFont="1" applyBorder="1" applyAlignment="1">
      <alignment vertical="center" shrinkToFit="1"/>
    </xf>
    <xf numFmtId="0" fontId="12" fillId="0" borderId="32" xfId="0" applyFont="1" applyBorder="1" applyAlignment="1">
      <alignment vertical="center" shrinkToFit="1"/>
    </xf>
    <xf numFmtId="0" fontId="12" fillId="0" borderId="33" xfId="0" applyFont="1" applyBorder="1" applyAlignment="1">
      <alignment vertical="center" shrinkToFit="1"/>
    </xf>
    <xf numFmtId="0" fontId="12" fillId="0" borderId="0" xfId="0" applyFont="1">
      <alignment vertical="center"/>
    </xf>
    <xf numFmtId="5" fontId="12" fillId="5" borderId="0" xfId="0" applyNumberFormat="1" applyFont="1" applyFill="1" applyAlignment="1">
      <alignment horizontal="centerContinuous" vertical="center"/>
    </xf>
    <xf numFmtId="0" fontId="12" fillId="5" borderId="0" xfId="0" applyFont="1" applyFill="1" applyAlignment="1">
      <alignment horizontal="center" vertical="center"/>
    </xf>
    <xf numFmtId="0" fontId="12" fillId="5" borderId="0" xfId="0" applyFont="1" applyFill="1">
      <alignment vertical="center"/>
    </xf>
    <xf numFmtId="0" fontId="12" fillId="5" borderId="0" xfId="0" applyFont="1" applyFill="1" applyAlignment="1">
      <alignment horizontal="centerContinuous" vertical="center"/>
    </xf>
    <xf numFmtId="5" fontId="12" fillId="5" borderId="4" xfId="0" applyNumberFormat="1" applyFont="1" applyFill="1" applyBorder="1" applyAlignment="1">
      <alignment horizontal="centerContinuous" vertical="center"/>
    </xf>
    <xf numFmtId="0" fontId="12" fillId="5" borderId="4" xfId="0" applyFont="1" applyFill="1" applyBorder="1">
      <alignment vertical="center"/>
    </xf>
    <xf numFmtId="5" fontId="12" fillId="5" borderId="47" xfId="0" applyNumberFormat="1" applyFont="1" applyFill="1" applyBorder="1" applyAlignment="1">
      <alignment vertical="center" shrinkToFit="1"/>
    </xf>
    <xf numFmtId="0" fontId="12" fillId="5" borderId="0" xfId="0" applyFont="1" applyFill="1" applyAlignment="1">
      <alignment vertical="center" shrinkToFit="1"/>
    </xf>
    <xf numFmtId="0" fontId="21" fillId="0" borderId="0" xfId="0" applyFont="1">
      <alignment vertical="center"/>
    </xf>
    <xf numFmtId="0" fontId="0" fillId="0" borderId="0" xfId="0" applyAlignment="1">
      <alignment horizontal="left" vertical="center"/>
    </xf>
    <xf numFmtId="5" fontId="12" fillId="0" borderId="46" xfId="0" applyNumberFormat="1" applyFont="1" applyBorder="1" applyAlignment="1">
      <alignment horizontal="center" vertical="center"/>
    </xf>
    <xf numFmtId="5" fontId="12" fillId="5" borderId="4" xfId="0" applyNumberFormat="1" applyFont="1" applyFill="1" applyBorder="1" applyAlignment="1">
      <alignment horizontal="center" vertical="center"/>
    </xf>
    <xf numFmtId="0" fontId="12" fillId="5" borderId="4" xfId="0" applyFont="1" applyFill="1" applyBorder="1" applyAlignment="1">
      <alignment horizontal="center" vertical="center"/>
    </xf>
    <xf numFmtId="5" fontId="12" fillId="5" borderId="47" xfId="0" applyNumberFormat="1" applyFont="1" applyFill="1" applyBorder="1" applyAlignment="1">
      <alignment horizontal="center" vertical="center" shrinkToFit="1"/>
    </xf>
    <xf numFmtId="5" fontId="12" fillId="5" borderId="0" xfId="0" applyNumberFormat="1" applyFont="1" applyFill="1" applyAlignment="1">
      <alignment horizontal="center" vertical="center" shrinkToFit="1"/>
    </xf>
    <xf numFmtId="0" fontId="12" fillId="5" borderId="0" xfId="0" applyFont="1" applyFill="1" applyAlignment="1">
      <alignment horizontal="center" vertical="center" shrinkToFit="1"/>
    </xf>
    <xf numFmtId="0" fontId="22" fillId="0" borderId="0" xfId="0" applyFont="1" applyAlignment="1">
      <alignment horizontal="left" vertical="center"/>
    </xf>
    <xf numFmtId="0" fontId="12" fillId="0" borderId="41"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43" xfId="0" applyFont="1" applyBorder="1" applyAlignment="1">
      <alignment horizontal="left" vertical="center" shrinkToFit="1"/>
    </xf>
    <xf numFmtId="5" fontId="12" fillId="5" borderId="41" xfId="0" applyNumberFormat="1" applyFont="1" applyFill="1" applyBorder="1" applyAlignment="1">
      <alignment horizontal="right" vertical="center"/>
    </xf>
    <xf numFmtId="5" fontId="12" fillId="5" borderId="43" xfId="0" applyNumberFormat="1" applyFont="1" applyFill="1" applyBorder="1" applyAlignment="1">
      <alignment horizontal="right" vertical="center"/>
    </xf>
    <xf numFmtId="5" fontId="12" fillId="5" borderId="44" xfId="0" applyNumberFormat="1" applyFont="1" applyFill="1" applyBorder="1" applyAlignment="1">
      <alignment horizontal="right" vertical="center"/>
    </xf>
    <xf numFmtId="5" fontId="12" fillId="5" borderId="18" xfId="0" applyNumberFormat="1" applyFont="1" applyFill="1" applyBorder="1" applyAlignment="1">
      <alignment horizontal="right" vertical="center" shrinkToFit="1"/>
    </xf>
    <xf numFmtId="42" fontId="12" fillId="5" borderId="20" xfId="0" applyNumberFormat="1" applyFont="1" applyFill="1" applyBorder="1" applyAlignment="1">
      <alignment horizontal="right" vertical="center" shrinkToFit="1"/>
    </xf>
    <xf numFmtId="42" fontId="12" fillId="5" borderId="22" xfId="0" applyNumberFormat="1" applyFont="1" applyFill="1" applyBorder="1" applyAlignment="1">
      <alignment horizontal="right" vertical="center" shrinkToFit="1"/>
    </xf>
    <xf numFmtId="0" fontId="12" fillId="0" borderId="32"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33" xfId="0" applyFont="1" applyBorder="1" applyAlignment="1">
      <alignment horizontal="left" vertical="center" shrinkToFit="1"/>
    </xf>
    <xf numFmtId="5" fontId="12" fillId="5" borderId="32" xfId="0" applyNumberFormat="1" applyFont="1" applyFill="1" applyBorder="1" applyAlignment="1">
      <alignment horizontal="right" vertical="center"/>
    </xf>
    <xf numFmtId="5" fontId="12" fillId="5" borderId="33" xfId="0" applyNumberFormat="1" applyFont="1" applyFill="1" applyBorder="1" applyAlignment="1">
      <alignment horizontal="right" vertical="center"/>
    </xf>
    <xf numFmtId="5" fontId="12" fillId="5" borderId="34" xfId="0" applyNumberFormat="1" applyFont="1" applyFill="1" applyBorder="1" applyAlignment="1">
      <alignment horizontal="right" vertical="center"/>
    </xf>
    <xf numFmtId="5" fontId="12" fillId="5" borderId="32" xfId="0" applyNumberFormat="1" applyFont="1" applyFill="1" applyBorder="1" applyAlignment="1">
      <alignment horizontal="right" vertical="center" shrinkToFit="1"/>
    </xf>
    <xf numFmtId="5" fontId="12" fillId="5" borderId="33" xfId="0" applyNumberFormat="1" applyFont="1" applyFill="1" applyBorder="1" applyAlignment="1">
      <alignment horizontal="right" vertical="center" shrinkToFit="1"/>
    </xf>
    <xf numFmtId="5" fontId="12" fillId="5" borderId="34" xfId="0" applyNumberFormat="1" applyFont="1" applyFill="1" applyBorder="1" applyAlignment="1">
      <alignment horizontal="right" vertical="center" shrinkToFit="1"/>
    </xf>
    <xf numFmtId="0" fontId="26" fillId="0" borderId="18" xfId="0" applyFont="1" applyBorder="1" applyAlignment="1">
      <alignment horizontal="center" vertical="center" wrapText="1" shrinkToFit="1"/>
    </xf>
    <xf numFmtId="0" fontId="26" fillId="0" borderId="20"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22" xfId="0" applyFont="1" applyBorder="1" applyAlignment="1">
      <alignment horizontal="center" vertical="center" shrinkToFit="1"/>
    </xf>
    <xf numFmtId="0" fontId="0" fillId="4" borderId="0" xfId="0" applyFill="1" applyAlignment="1">
      <alignment horizontal="center" vertical="center"/>
    </xf>
    <xf numFmtId="0" fontId="0" fillId="4" borderId="23" xfId="0" applyFill="1" applyBorder="1" applyAlignment="1">
      <alignment horizontal="center" vertical="center"/>
    </xf>
    <xf numFmtId="0" fontId="12" fillId="4" borderId="25" xfId="0" applyFont="1" applyFill="1" applyBorder="1" applyAlignment="1">
      <alignment horizontal="left" vertical="center" shrinkToFit="1"/>
    </xf>
    <xf numFmtId="0" fontId="12" fillId="4" borderId="26" xfId="0" applyFont="1" applyFill="1" applyBorder="1" applyAlignment="1">
      <alignment horizontal="left" vertical="center" shrinkToFit="1"/>
    </xf>
    <xf numFmtId="0" fontId="12" fillId="4" borderId="27" xfId="0" applyFont="1" applyFill="1" applyBorder="1" applyAlignment="1">
      <alignment horizontal="left" vertical="center" shrinkToFit="1"/>
    </xf>
    <xf numFmtId="42" fontId="12" fillId="4" borderId="29" xfId="0" applyNumberFormat="1" applyFont="1" applyFill="1" applyBorder="1" applyAlignment="1">
      <alignment horizontal="right" vertical="center"/>
    </xf>
    <xf numFmtId="42" fontId="12" fillId="4" borderId="30" xfId="0" applyNumberFormat="1" applyFont="1" applyFill="1" applyBorder="1" applyAlignment="1">
      <alignment horizontal="right" vertical="center"/>
    </xf>
    <xf numFmtId="42" fontId="12" fillId="4" borderId="31" xfId="0" applyNumberFormat="1" applyFont="1" applyFill="1" applyBorder="1" applyAlignment="1">
      <alignment horizontal="right" vertic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0" fillId="0" borderId="10" xfId="0" applyBorder="1" applyAlignment="1">
      <alignment horizontal="right" vertical="center"/>
    </xf>
    <xf numFmtId="0" fontId="0" fillId="0" borderId="10" xfId="0" applyBorder="1" applyAlignment="1">
      <alignment horizontal="center" vertical="center"/>
    </xf>
    <xf numFmtId="0" fontId="0" fillId="0" borderId="10" xfId="0" applyBorder="1">
      <alignment vertical="center"/>
    </xf>
    <xf numFmtId="0" fontId="11" fillId="0" borderId="10" xfId="0" applyFont="1" applyBorder="1" applyAlignment="1">
      <alignment horizontal="right" vertical="center"/>
    </xf>
    <xf numFmtId="176" fontId="12" fillId="0" borderId="10" xfId="0" applyNumberFormat="1" applyFont="1" applyBorder="1" applyAlignment="1">
      <alignment horizontal="center" vertical="center"/>
    </xf>
    <xf numFmtId="0" fontId="0" fillId="0" borderId="6" xfId="0" applyBorder="1" applyAlignment="1">
      <alignment horizontal="right" vertical="center"/>
    </xf>
    <xf numFmtId="0" fontId="0" fillId="0" borderId="6" xfId="0" applyBorder="1" applyAlignment="1">
      <alignment horizontal="center" vertical="center"/>
    </xf>
    <xf numFmtId="0" fontId="0" fillId="0" borderId="6" xfId="0"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right" vertical="center"/>
    </xf>
    <xf numFmtId="0" fontId="8" fillId="0" borderId="4" xfId="0" applyFont="1" applyBorder="1" applyAlignment="1">
      <alignment horizontal="left" vertical="center"/>
    </xf>
    <xf numFmtId="0" fontId="0" fillId="0" borderId="4" xfId="0" applyBorder="1" applyAlignment="1">
      <alignment horizontal="left" vertical="center"/>
    </xf>
    <xf numFmtId="176" fontId="0" fillId="0" borderId="0" xfId="0" applyNumberFormat="1" applyAlignment="1">
      <alignment horizontal="left" vertical="top"/>
    </xf>
    <xf numFmtId="0" fontId="9" fillId="0" borderId="5"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shrinkToFit="1"/>
    </xf>
    <xf numFmtId="0" fontId="13" fillId="0" borderId="20" xfId="0" applyFont="1" applyBorder="1" applyAlignment="1">
      <alignment horizontal="center" vertical="center" wrapText="1" shrinkToFit="1"/>
    </xf>
    <xf numFmtId="0" fontId="9" fillId="0" borderId="18" xfId="0" applyFont="1" applyBorder="1" applyAlignment="1">
      <alignment horizontal="center" vertical="center" shrinkToFit="1"/>
    </xf>
    <xf numFmtId="0" fontId="9" fillId="0" borderId="22" xfId="0" applyFont="1" applyBorder="1" applyAlignment="1">
      <alignment horizontal="center" vertical="center" shrinkToFit="1"/>
    </xf>
    <xf numFmtId="0" fontId="0" fillId="0" borderId="4" xfId="0" applyBorder="1" applyAlignment="1" applyProtection="1">
      <alignment horizontal="right" vertical="center"/>
      <protection locked="0"/>
    </xf>
    <xf numFmtId="0" fontId="8"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right" vertical="center" shrinkToFit="1"/>
      <protection locked="0"/>
    </xf>
    <xf numFmtId="0" fontId="0" fillId="0" borderId="6" xfId="0" applyBorder="1" applyAlignment="1" applyProtection="1">
      <alignment horizontal="center" vertical="center" shrinkToFit="1"/>
      <protection locked="0"/>
    </xf>
    <xf numFmtId="0" fontId="0" fillId="0" borderId="6" xfId="0" applyBorder="1" applyAlignment="1" applyProtection="1">
      <alignment horizontal="left" vertical="center" shrinkToFit="1"/>
      <protection locked="0"/>
    </xf>
    <xf numFmtId="0" fontId="11" fillId="4" borderId="0" xfId="0" applyFont="1" applyFill="1" applyAlignment="1">
      <alignment horizontal="center" vertical="center"/>
    </xf>
    <xf numFmtId="0" fontId="11" fillId="4" borderId="23" xfId="0" applyFont="1" applyFill="1" applyBorder="1" applyAlignment="1">
      <alignment horizontal="center" vertical="center"/>
    </xf>
    <xf numFmtId="0" fontId="12" fillId="0" borderId="10" xfId="0" applyFont="1" applyBorder="1" applyAlignment="1" applyProtection="1">
      <alignment horizontal="right" vertical="center" shrinkToFit="1"/>
      <protection locked="0"/>
    </xf>
    <xf numFmtId="0" fontId="0" fillId="0" borderId="10" xfId="0" applyBorder="1" applyAlignment="1" applyProtection="1">
      <alignment horizontal="center" vertical="center" shrinkToFit="1"/>
      <protection locked="0"/>
    </xf>
    <xf numFmtId="0" fontId="0" fillId="0" borderId="10" xfId="0" applyBorder="1" applyAlignment="1" applyProtection="1">
      <alignment horizontal="left" vertical="center" shrinkToFit="1"/>
      <protection locked="0"/>
    </xf>
    <xf numFmtId="0" fontId="14" fillId="0" borderId="10" xfId="0" applyFont="1" applyBorder="1" applyAlignment="1">
      <alignment horizontal="right" vertical="center" shrinkToFit="1"/>
    </xf>
    <xf numFmtId="0" fontId="11" fillId="0" borderId="10" xfId="0" applyFont="1" applyBorder="1" applyAlignment="1">
      <alignment horizontal="right" vertical="center" shrinkToFit="1"/>
    </xf>
    <xf numFmtId="176" fontId="12" fillId="0" borderId="10" xfId="0" applyNumberFormat="1" applyFont="1" applyBorder="1" applyAlignment="1">
      <alignment horizontal="center" vertical="center" shrinkToFit="1"/>
    </xf>
    <xf numFmtId="0" fontId="21" fillId="0" borderId="37" xfId="0" applyFont="1" applyBorder="1" applyAlignment="1">
      <alignment horizontal="center" vertical="center" shrinkToFit="1"/>
    </xf>
    <xf numFmtId="0" fontId="12" fillId="0" borderId="32" xfId="0" applyFont="1" applyBorder="1" applyAlignment="1" applyProtection="1">
      <alignment horizontal="left" vertical="center" shrinkToFit="1"/>
      <protection locked="0"/>
    </xf>
    <xf numFmtId="0" fontId="12" fillId="0" borderId="10"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41" xfId="0" applyFont="1" applyBorder="1" applyAlignment="1" applyProtection="1">
      <alignment horizontal="left" vertical="center" shrinkToFit="1"/>
      <protection locked="0"/>
    </xf>
    <xf numFmtId="0" fontId="12" fillId="0" borderId="42" xfId="0" applyFont="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5" fontId="0" fillId="6" borderId="4" xfId="0" applyNumberFormat="1" applyFill="1" applyBorder="1" applyAlignment="1">
      <alignment horizontal="center" vertical="center"/>
    </xf>
    <xf numFmtId="0" fontId="0" fillId="6" borderId="4" xfId="0" applyFill="1" applyBorder="1" applyAlignment="1">
      <alignment horizontal="center" vertical="center"/>
    </xf>
    <xf numFmtId="5" fontId="17" fillId="6" borderId="47" xfId="0" applyNumberFormat="1" applyFont="1" applyFill="1" applyBorder="1" applyAlignment="1">
      <alignment horizontal="center" vertical="center" shrinkToFit="1"/>
    </xf>
    <xf numFmtId="5" fontId="17" fillId="6" borderId="0" xfId="0" applyNumberFormat="1" applyFont="1" applyFill="1" applyAlignment="1">
      <alignment horizontal="center" vertical="center" shrinkToFit="1"/>
    </xf>
    <xf numFmtId="0" fontId="17" fillId="6" borderId="0" xfId="0" applyFont="1" applyFill="1" applyAlignment="1">
      <alignment horizontal="center" vertical="center" shrinkToFit="1"/>
    </xf>
    <xf numFmtId="5" fontId="0" fillId="6" borderId="0" xfId="0" applyNumberFormat="1" applyFill="1" applyAlignment="1">
      <alignment horizontal="center" vertical="center"/>
    </xf>
    <xf numFmtId="0" fontId="0" fillId="6" borderId="0" xfId="0" applyFill="1" applyAlignment="1">
      <alignment horizontal="center" vertical="center"/>
    </xf>
    <xf numFmtId="5" fontId="0" fillId="0" borderId="46" xfId="0" applyNumberFormat="1" applyBorder="1" applyAlignment="1">
      <alignment horizontal="center" vertical="center"/>
    </xf>
    <xf numFmtId="5" fontId="18" fillId="5" borderId="18" xfId="0" applyNumberFormat="1" applyFont="1" applyFill="1" applyBorder="1" applyAlignment="1">
      <alignment horizontal="right" vertical="center" shrinkToFit="1"/>
    </xf>
    <xf numFmtId="42" fontId="18" fillId="5" borderId="20" xfId="0" applyNumberFormat="1" applyFont="1" applyFill="1" applyBorder="1" applyAlignment="1">
      <alignment horizontal="right" vertical="center" shrinkToFit="1"/>
    </xf>
    <xf numFmtId="42" fontId="18" fillId="5" borderId="22" xfId="0" applyNumberFormat="1" applyFont="1" applyFill="1" applyBorder="1" applyAlignment="1">
      <alignment horizontal="right" vertical="center" shrinkToFit="1"/>
    </xf>
    <xf numFmtId="176" fontId="0" fillId="0" borderId="0" xfId="0" applyNumberFormat="1" applyAlignment="1" applyProtection="1">
      <alignment horizontal="left" vertical="center"/>
      <protection locked="0"/>
    </xf>
    <xf numFmtId="0" fontId="14" fillId="0" borderId="10" xfId="0" applyFont="1" applyBorder="1" applyAlignment="1" applyProtection="1">
      <alignment horizontal="right" vertical="center" shrinkToFit="1"/>
      <protection locked="0"/>
    </xf>
    <xf numFmtId="0" fontId="11" fillId="0" borderId="10" xfId="0" applyFont="1" applyBorder="1" applyAlignment="1" applyProtection="1">
      <alignment horizontal="right" vertical="center" shrinkToFit="1"/>
      <protection locked="0"/>
    </xf>
    <xf numFmtId="176" fontId="12" fillId="0" borderId="10" xfId="0" applyNumberFormat="1" applyFont="1" applyBorder="1" applyAlignment="1" applyProtection="1">
      <alignment horizontal="center" vertical="center" shrinkToFit="1"/>
      <protection locked="0"/>
    </xf>
    <xf numFmtId="0" fontId="21" fillId="0" borderId="37" xfId="0" applyFont="1" applyBorder="1" applyAlignment="1" applyProtection="1">
      <alignment horizontal="center" vertical="center" shrinkToFit="1"/>
      <protection locked="0"/>
    </xf>
    <xf numFmtId="0" fontId="12" fillId="0" borderId="29"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12" fillId="0" borderId="30" xfId="0" applyFont="1" applyBorder="1" applyAlignment="1" applyProtection="1">
      <alignment horizontal="left" vertical="center" shrinkToFit="1"/>
      <protection locked="0"/>
    </xf>
    <xf numFmtId="5" fontId="12" fillId="5" borderId="29" xfId="0" applyNumberFormat="1" applyFont="1" applyFill="1" applyBorder="1" applyAlignment="1">
      <alignment horizontal="right" vertical="center"/>
    </xf>
    <xf numFmtId="5" fontId="12" fillId="5" borderId="30" xfId="0" applyNumberFormat="1" applyFont="1" applyFill="1" applyBorder="1" applyAlignment="1">
      <alignment horizontal="right" vertical="center"/>
    </xf>
    <xf numFmtId="5" fontId="12" fillId="5" borderId="31" xfId="0" applyNumberFormat="1" applyFont="1" applyFill="1" applyBorder="1" applyAlignment="1">
      <alignment horizontal="right" vertical="center"/>
    </xf>
    <xf numFmtId="5" fontId="18" fillId="5" borderId="20" xfId="0" applyNumberFormat="1" applyFont="1" applyFill="1" applyBorder="1" applyAlignment="1">
      <alignment horizontal="right" vertical="center" shrinkToFit="1"/>
    </xf>
    <xf numFmtId="5" fontId="18" fillId="5" borderId="22" xfId="0" applyNumberFormat="1" applyFont="1" applyFill="1" applyBorder="1" applyAlignment="1">
      <alignment horizontal="right" vertical="center" shrinkToFit="1"/>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3" fillId="0" borderId="18"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shrinkToFit="1"/>
      <protection locked="0"/>
    </xf>
    <xf numFmtId="0" fontId="13" fillId="0" borderId="20"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11" fillId="4" borderId="0" xfId="0" applyFont="1" applyFill="1" applyAlignment="1" applyProtection="1">
      <alignment horizontal="center" vertical="center"/>
      <protection locked="0"/>
    </xf>
    <xf numFmtId="0" fontId="11" fillId="4" borderId="23" xfId="0" applyFont="1" applyFill="1" applyBorder="1" applyAlignment="1" applyProtection="1">
      <alignment horizontal="center" vertical="center"/>
      <protection locked="0"/>
    </xf>
    <xf numFmtId="0" fontId="12" fillId="4" borderId="25" xfId="0" applyFont="1" applyFill="1" applyBorder="1" applyAlignment="1" applyProtection="1">
      <alignment horizontal="left" vertical="center" shrinkToFit="1"/>
      <protection locked="0"/>
    </xf>
    <xf numFmtId="0" fontId="12" fillId="4" borderId="26" xfId="0" applyFont="1" applyFill="1" applyBorder="1" applyAlignment="1" applyProtection="1">
      <alignment horizontal="left" vertical="center" shrinkToFit="1"/>
      <protection locked="0"/>
    </xf>
    <xf numFmtId="0" fontId="12" fillId="4" borderId="27" xfId="0" applyFont="1" applyFill="1" applyBorder="1" applyAlignment="1" applyProtection="1">
      <alignment horizontal="left" vertical="center" shrinkToFit="1"/>
      <protection locked="0"/>
    </xf>
    <xf numFmtId="42" fontId="12" fillId="4" borderId="29" xfId="0" applyNumberFormat="1" applyFont="1" applyFill="1" applyBorder="1" applyAlignment="1" applyProtection="1">
      <alignment horizontal="right" vertical="center"/>
      <protection locked="0"/>
    </xf>
    <xf numFmtId="42" fontId="12" fillId="4" borderId="30" xfId="0" applyNumberFormat="1" applyFont="1" applyFill="1" applyBorder="1" applyAlignment="1" applyProtection="1">
      <alignment horizontal="right" vertical="center"/>
      <protection locked="0"/>
    </xf>
    <xf numFmtId="42" fontId="12" fillId="4" borderId="31" xfId="0" applyNumberFormat="1" applyFont="1" applyFill="1" applyBorder="1" applyAlignment="1" applyProtection="1">
      <alignment horizontal="right" vertical="center"/>
      <protection locked="0"/>
    </xf>
    <xf numFmtId="5" fontId="0" fillId="5" borderId="18" xfId="0" applyNumberFormat="1" applyFill="1" applyBorder="1" applyAlignment="1">
      <alignment horizontal="right" vertical="center" shrinkToFit="1"/>
    </xf>
    <xf numFmtId="42" fontId="0" fillId="5" borderId="20" xfId="0" applyNumberFormat="1" applyFill="1" applyBorder="1" applyAlignment="1">
      <alignment horizontal="right" vertical="center" shrinkToFit="1"/>
    </xf>
    <xf numFmtId="42" fontId="0" fillId="5" borderId="22" xfId="0" applyNumberFormat="1" applyFill="1" applyBorder="1" applyAlignment="1">
      <alignment horizontal="right" vertical="center" shrinkToFit="1"/>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cellXfs>
  <cellStyles count="3">
    <cellStyle name="標準" xfId="0" builtinId="0"/>
    <cellStyle name="標準 2" xfId="1" xr:uid="{465DF0D4-A66F-4B70-A7B5-63722A32ECF3}"/>
    <cellStyle name="標準 2 2" xfId="2" xr:uid="{24CC8315-07C8-47DC-A8CB-18C1C4362A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182216</xdr:colOff>
      <xdr:row>21</xdr:row>
      <xdr:rowOff>41407</xdr:rowOff>
    </xdr:from>
    <xdr:to>
      <xdr:col>19</xdr:col>
      <xdr:colOff>107673</xdr:colOff>
      <xdr:row>22</xdr:row>
      <xdr:rowOff>57978</xdr:rowOff>
    </xdr:to>
    <xdr:grpSp>
      <xdr:nvGrpSpPr>
        <xdr:cNvPr id="2" name="図形グループ 23">
          <a:extLst>
            <a:ext uri="{FF2B5EF4-FFF2-40B4-BE49-F238E27FC236}">
              <a16:creationId xmlns:a16="http://schemas.microsoft.com/office/drawing/2014/main" id="{294C393F-A3A4-4BB7-8B1C-64BFAE45D94C}"/>
            </a:ext>
          </a:extLst>
        </xdr:cNvPr>
        <xdr:cNvGrpSpPr/>
      </xdr:nvGrpSpPr>
      <xdr:grpSpPr>
        <a:xfrm rot="10800000">
          <a:off x="456060" y="3946657"/>
          <a:ext cx="7843113" cy="183259"/>
          <a:chOff x="476250" y="4489422"/>
          <a:chExt cx="9779000" cy="482635"/>
        </a:xfrm>
      </xdr:grpSpPr>
      <xdr:sp macro="" textlink="">
        <xdr:nvSpPr>
          <xdr:cNvPr id="3" name="フリーフォーム 19">
            <a:extLst>
              <a:ext uri="{FF2B5EF4-FFF2-40B4-BE49-F238E27FC236}">
                <a16:creationId xmlns:a16="http://schemas.microsoft.com/office/drawing/2014/main" id="{9C6F52B9-2F4E-49F9-EF38-9E8A407E8171}"/>
              </a:ext>
            </a:extLst>
          </xdr:cNvPr>
          <xdr:cNvSpPr/>
        </xdr:nvSpPr>
        <xdr:spPr>
          <a:xfrm>
            <a:off x="476250" y="4489422"/>
            <a:ext cx="9779000" cy="482635"/>
          </a:xfrm>
          <a:custGeom>
            <a:avLst/>
            <a:gdLst>
              <a:gd name="connsiteX0" fmla="*/ 0 w 9779000"/>
              <a:gd name="connsiteY0" fmla="*/ 457228 h 482635"/>
              <a:gd name="connsiteX1" fmla="*/ 1003300 w 9779000"/>
              <a:gd name="connsiteY1" fmla="*/ 12728 h 482635"/>
              <a:gd name="connsiteX2" fmla="*/ 1968500 w 9779000"/>
              <a:gd name="connsiteY2" fmla="*/ 482628 h 482635"/>
              <a:gd name="connsiteX3" fmla="*/ 2959100 w 9779000"/>
              <a:gd name="connsiteY3" fmla="*/ 28 h 482635"/>
              <a:gd name="connsiteX4" fmla="*/ 3937000 w 9779000"/>
              <a:gd name="connsiteY4" fmla="*/ 457228 h 482635"/>
              <a:gd name="connsiteX5" fmla="*/ 4902200 w 9779000"/>
              <a:gd name="connsiteY5" fmla="*/ 28 h 482635"/>
              <a:gd name="connsiteX6" fmla="*/ 5892800 w 9779000"/>
              <a:gd name="connsiteY6" fmla="*/ 457228 h 482635"/>
              <a:gd name="connsiteX7" fmla="*/ 6858000 w 9779000"/>
              <a:gd name="connsiteY7" fmla="*/ 28 h 482635"/>
              <a:gd name="connsiteX8" fmla="*/ 7835900 w 9779000"/>
              <a:gd name="connsiteY8" fmla="*/ 457228 h 482635"/>
              <a:gd name="connsiteX9" fmla="*/ 8801100 w 9779000"/>
              <a:gd name="connsiteY9" fmla="*/ 28 h 482635"/>
              <a:gd name="connsiteX10" fmla="*/ 9779000 w 9779000"/>
              <a:gd name="connsiteY10" fmla="*/ 469928 h 4826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9779000" h="482635">
                <a:moveTo>
                  <a:pt x="0" y="457228"/>
                </a:moveTo>
                <a:cubicBezTo>
                  <a:pt x="337608" y="232861"/>
                  <a:pt x="675217" y="8495"/>
                  <a:pt x="1003300" y="12728"/>
                </a:cubicBezTo>
                <a:cubicBezTo>
                  <a:pt x="1331383" y="16961"/>
                  <a:pt x="1642533" y="484745"/>
                  <a:pt x="1968500" y="482628"/>
                </a:cubicBezTo>
                <a:cubicBezTo>
                  <a:pt x="2294467" y="480511"/>
                  <a:pt x="2631017" y="4261"/>
                  <a:pt x="2959100" y="28"/>
                </a:cubicBezTo>
                <a:cubicBezTo>
                  <a:pt x="3287183" y="-4205"/>
                  <a:pt x="3613150" y="457228"/>
                  <a:pt x="3937000" y="457228"/>
                </a:cubicBezTo>
                <a:cubicBezTo>
                  <a:pt x="4260850" y="457228"/>
                  <a:pt x="4576233" y="28"/>
                  <a:pt x="4902200" y="28"/>
                </a:cubicBezTo>
                <a:cubicBezTo>
                  <a:pt x="5228167" y="28"/>
                  <a:pt x="5566833" y="457228"/>
                  <a:pt x="5892800" y="457228"/>
                </a:cubicBezTo>
                <a:cubicBezTo>
                  <a:pt x="6218767" y="457228"/>
                  <a:pt x="6534150" y="28"/>
                  <a:pt x="6858000" y="28"/>
                </a:cubicBezTo>
                <a:cubicBezTo>
                  <a:pt x="7181850" y="28"/>
                  <a:pt x="7512050" y="457228"/>
                  <a:pt x="7835900" y="457228"/>
                </a:cubicBezTo>
                <a:cubicBezTo>
                  <a:pt x="8159750" y="457228"/>
                  <a:pt x="8477250" y="-2089"/>
                  <a:pt x="8801100" y="28"/>
                </a:cubicBezTo>
                <a:cubicBezTo>
                  <a:pt x="9124950" y="2145"/>
                  <a:pt x="9779000" y="469928"/>
                  <a:pt x="9779000" y="469928"/>
                </a:cubicBezTo>
              </a:path>
            </a:pathLst>
          </a:custGeom>
          <a:ln w="177800">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 name="フリーフォーム 20">
            <a:extLst>
              <a:ext uri="{FF2B5EF4-FFF2-40B4-BE49-F238E27FC236}">
                <a16:creationId xmlns:a16="http://schemas.microsoft.com/office/drawing/2014/main" id="{E9AC9538-6C82-7AEA-BCF7-315843366299}"/>
              </a:ext>
            </a:extLst>
          </xdr:cNvPr>
          <xdr:cNvSpPr/>
        </xdr:nvSpPr>
        <xdr:spPr>
          <a:xfrm>
            <a:off x="476250" y="4489422"/>
            <a:ext cx="9779000" cy="482635"/>
          </a:xfrm>
          <a:custGeom>
            <a:avLst/>
            <a:gdLst>
              <a:gd name="connsiteX0" fmla="*/ 0 w 9779000"/>
              <a:gd name="connsiteY0" fmla="*/ 457228 h 482635"/>
              <a:gd name="connsiteX1" fmla="*/ 1003300 w 9779000"/>
              <a:gd name="connsiteY1" fmla="*/ 12728 h 482635"/>
              <a:gd name="connsiteX2" fmla="*/ 1968500 w 9779000"/>
              <a:gd name="connsiteY2" fmla="*/ 482628 h 482635"/>
              <a:gd name="connsiteX3" fmla="*/ 2959100 w 9779000"/>
              <a:gd name="connsiteY3" fmla="*/ 28 h 482635"/>
              <a:gd name="connsiteX4" fmla="*/ 3937000 w 9779000"/>
              <a:gd name="connsiteY4" fmla="*/ 457228 h 482635"/>
              <a:gd name="connsiteX5" fmla="*/ 4902200 w 9779000"/>
              <a:gd name="connsiteY5" fmla="*/ 28 h 482635"/>
              <a:gd name="connsiteX6" fmla="*/ 5892800 w 9779000"/>
              <a:gd name="connsiteY6" fmla="*/ 457228 h 482635"/>
              <a:gd name="connsiteX7" fmla="*/ 6858000 w 9779000"/>
              <a:gd name="connsiteY7" fmla="*/ 28 h 482635"/>
              <a:gd name="connsiteX8" fmla="*/ 7835900 w 9779000"/>
              <a:gd name="connsiteY8" fmla="*/ 457228 h 482635"/>
              <a:gd name="connsiteX9" fmla="*/ 8801100 w 9779000"/>
              <a:gd name="connsiteY9" fmla="*/ 28 h 482635"/>
              <a:gd name="connsiteX10" fmla="*/ 9779000 w 9779000"/>
              <a:gd name="connsiteY10" fmla="*/ 469928 h 4826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9779000" h="482635">
                <a:moveTo>
                  <a:pt x="0" y="457228"/>
                </a:moveTo>
                <a:cubicBezTo>
                  <a:pt x="337608" y="232861"/>
                  <a:pt x="675217" y="8495"/>
                  <a:pt x="1003300" y="12728"/>
                </a:cubicBezTo>
                <a:cubicBezTo>
                  <a:pt x="1331383" y="16961"/>
                  <a:pt x="1642533" y="484745"/>
                  <a:pt x="1968500" y="482628"/>
                </a:cubicBezTo>
                <a:cubicBezTo>
                  <a:pt x="2294467" y="480511"/>
                  <a:pt x="2631017" y="4261"/>
                  <a:pt x="2959100" y="28"/>
                </a:cubicBezTo>
                <a:cubicBezTo>
                  <a:pt x="3287183" y="-4205"/>
                  <a:pt x="3613150" y="457228"/>
                  <a:pt x="3937000" y="457228"/>
                </a:cubicBezTo>
                <a:cubicBezTo>
                  <a:pt x="4260850" y="457228"/>
                  <a:pt x="4576233" y="28"/>
                  <a:pt x="4902200" y="28"/>
                </a:cubicBezTo>
                <a:cubicBezTo>
                  <a:pt x="5228167" y="28"/>
                  <a:pt x="5566833" y="457228"/>
                  <a:pt x="5892800" y="457228"/>
                </a:cubicBezTo>
                <a:cubicBezTo>
                  <a:pt x="6218767" y="457228"/>
                  <a:pt x="6534150" y="28"/>
                  <a:pt x="6858000" y="28"/>
                </a:cubicBezTo>
                <a:cubicBezTo>
                  <a:pt x="7181850" y="28"/>
                  <a:pt x="7512050" y="457228"/>
                  <a:pt x="7835900" y="457228"/>
                </a:cubicBezTo>
                <a:cubicBezTo>
                  <a:pt x="8159750" y="457228"/>
                  <a:pt x="8477250" y="-2089"/>
                  <a:pt x="8801100" y="28"/>
                </a:cubicBezTo>
                <a:cubicBezTo>
                  <a:pt x="9124950" y="2145"/>
                  <a:pt x="9779000" y="469928"/>
                  <a:pt x="9779000" y="469928"/>
                </a:cubicBezTo>
              </a:path>
            </a:pathLst>
          </a:custGeom>
          <a:ln w="127000">
            <a:solidFill>
              <a:schemeClr val="bg1"/>
            </a:solidFill>
          </a:ln>
          <a:effectLst/>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217649</xdr:colOff>
      <xdr:row>51</xdr:row>
      <xdr:rowOff>24849</xdr:rowOff>
    </xdr:from>
    <xdr:to>
      <xdr:col>2</xdr:col>
      <xdr:colOff>225931</xdr:colOff>
      <xdr:row>51</xdr:row>
      <xdr:rowOff>182218</xdr:rowOff>
    </xdr:to>
    <xdr:sp macro="" textlink="">
      <xdr:nvSpPr>
        <xdr:cNvPr id="5" name="正方形/長方形 4">
          <a:extLst>
            <a:ext uri="{FF2B5EF4-FFF2-40B4-BE49-F238E27FC236}">
              <a16:creationId xmlns:a16="http://schemas.microsoft.com/office/drawing/2014/main" id="{2B22A53E-1B0D-4598-B691-B34491237B91}"/>
            </a:ext>
          </a:extLst>
        </xdr:cNvPr>
        <xdr:cNvSpPr/>
      </xdr:nvSpPr>
      <xdr:spPr>
        <a:xfrm>
          <a:off x="493874" y="9721299"/>
          <a:ext cx="370232" cy="157369"/>
        </a:xfrm>
        <a:prstGeom prst="rect">
          <a:avLst/>
        </a:prstGeom>
        <a:solidFill>
          <a:schemeClr val="bg1">
            <a:lumMod val="8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296329</xdr:colOff>
      <xdr:row>0</xdr:row>
      <xdr:rowOff>243417</xdr:rowOff>
    </xdr:from>
    <xdr:to>
      <xdr:col>9</xdr:col>
      <xdr:colOff>63496</xdr:colOff>
      <xdr:row>2</xdr:row>
      <xdr:rowOff>169333</xdr:rowOff>
    </xdr:to>
    <xdr:grpSp>
      <xdr:nvGrpSpPr>
        <xdr:cNvPr id="6" name="グループ化 5">
          <a:extLst>
            <a:ext uri="{FF2B5EF4-FFF2-40B4-BE49-F238E27FC236}">
              <a16:creationId xmlns:a16="http://schemas.microsoft.com/office/drawing/2014/main" id="{F99D6E3D-37AD-4F09-A49D-94F9696C7B20}"/>
            </a:ext>
          </a:extLst>
        </xdr:cNvPr>
        <xdr:cNvGrpSpPr/>
      </xdr:nvGrpSpPr>
      <xdr:grpSpPr>
        <a:xfrm>
          <a:off x="4237298" y="243417"/>
          <a:ext cx="374386" cy="402166"/>
          <a:chOff x="4041930" y="243139"/>
          <a:chExt cx="413655" cy="412749"/>
        </a:xfrm>
      </xdr:grpSpPr>
      <xdr:sp macro="" textlink="">
        <xdr:nvSpPr>
          <xdr:cNvPr id="7" name="吹き出し: 円形 6">
            <a:extLst>
              <a:ext uri="{FF2B5EF4-FFF2-40B4-BE49-F238E27FC236}">
                <a16:creationId xmlns:a16="http://schemas.microsoft.com/office/drawing/2014/main" id="{BE3F299C-1FF4-2875-E177-44CAFFCCF434}"/>
              </a:ext>
            </a:extLst>
          </xdr:cNvPr>
          <xdr:cNvSpPr/>
        </xdr:nvSpPr>
        <xdr:spPr>
          <a:xfrm>
            <a:off x="4061240" y="289891"/>
            <a:ext cx="347870" cy="302315"/>
          </a:xfrm>
          <a:prstGeom prst="wedgeEllipseCallout">
            <a:avLst>
              <a:gd name="adj1" fmla="val -61309"/>
              <a:gd name="adj2" fmla="val 5168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CDFDC53A-1EC0-7826-09EF-1467159BB794}"/>
              </a:ext>
            </a:extLst>
          </xdr:cNvPr>
          <xdr:cNvSpPr txBox="1"/>
        </xdr:nvSpPr>
        <xdr:spPr>
          <a:xfrm>
            <a:off x="4041930" y="243139"/>
            <a:ext cx="413655"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１</a:t>
            </a:r>
          </a:p>
        </xdr:txBody>
      </xdr:sp>
    </xdr:grpSp>
    <xdr:clientData/>
  </xdr:twoCellAnchor>
  <xdr:twoCellAnchor>
    <xdr:from>
      <xdr:col>0</xdr:col>
      <xdr:colOff>21166</xdr:colOff>
      <xdr:row>2</xdr:row>
      <xdr:rowOff>120649</xdr:rowOff>
    </xdr:from>
    <xdr:to>
      <xdr:col>1</xdr:col>
      <xdr:colOff>122767</xdr:colOff>
      <xdr:row>4</xdr:row>
      <xdr:rowOff>35982</xdr:rowOff>
    </xdr:to>
    <xdr:grpSp>
      <xdr:nvGrpSpPr>
        <xdr:cNvPr id="9" name="グループ化 8">
          <a:extLst>
            <a:ext uri="{FF2B5EF4-FFF2-40B4-BE49-F238E27FC236}">
              <a16:creationId xmlns:a16="http://schemas.microsoft.com/office/drawing/2014/main" id="{8C49ADCD-7CA8-49EF-8616-CA2C90C82309}"/>
            </a:ext>
          </a:extLst>
        </xdr:cNvPr>
        <xdr:cNvGrpSpPr/>
      </xdr:nvGrpSpPr>
      <xdr:grpSpPr>
        <a:xfrm flipH="1">
          <a:off x="21166" y="596899"/>
          <a:ext cx="375445" cy="391583"/>
          <a:chOff x="4018692" y="243139"/>
          <a:chExt cx="413655" cy="412749"/>
        </a:xfrm>
      </xdr:grpSpPr>
      <xdr:sp macro="" textlink="">
        <xdr:nvSpPr>
          <xdr:cNvPr id="10" name="吹き出し: 円形 9">
            <a:extLst>
              <a:ext uri="{FF2B5EF4-FFF2-40B4-BE49-F238E27FC236}">
                <a16:creationId xmlns:a16="http://schemas.microsoft.com/office/drawing/2014/main" id="{2465D849-CC13-F5B9-FA2C-FC32B2EB5786}"/>
              </a:ext>
            </a:extLst>
          </xdr:cNvPr>
          <xdr:cNvSpPr/>
        </xdr:nvSpPr>
        <xdr:spPr>
          <a:xfrm>
            <a:off x="4061240" y="289891"/>
            <a:ext cx="347870" cy="302315"/>
          </a:xfrm>
          <a:prstGeom prst="wedgeEllipseCallout">
            <a:avLst>
              <a:gd name="adj1" fmla="val -61309"/>
              <a:gd name="adj2" fmla="val 5168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FCC85394-1F62-AAC6-57DB-E2A92D55C5EF}"/>
              </a:ext>
            </a:extLst>
          </xdr:cNvPr>
          <xdr:cNvSpPr txBox="1"/>
        </xdr:nvSpPr>
        <xdr:spPr>
          <a:xfrm>
            <a:off x="4018692" y="243139"/>
            <a:ext cx="413655"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２</a:t>
            </a:r>
          </a:p>
        </xdr:txBody>
      </xdr:sp>
    </xdr:grpSp>
    <xdr:clientData/>
  </xdr:twoCellAnchor>
  <xdr:twoCellAnchor>
    <xdr:from>
      <xdr:col>0</xdr:col>
      <xdr:colOff>222252</xdr:colOff>
      <xdr:row>7</xdr:row>
      <xdr:rowOff>2</xdr:rowOff>
    </xdr:from>
    <xdr:to>
      <xdr:col>1</xdr:col>
      <xdr:colOff>323853</xdr:colOff>
      <xdr:row>8</xdr:row>
      <xdr:rowOff>338668</xdr:rowOff>
    </xdr:to>
    <xdr:grpSp>
      <xdr:nvGrpSpPr>
        <xdr:cNvPr id="12" name="グループ化 11">
          <a:extLst>
            <a:ext uri="{FF2B5EF4-FFF2-40B4-BE49-F238E27FC236}">
              <a16:creationId xmlns:a16="http://schemas.microsoft.com/office/drawing/2014/main" id="{FDDD8C52-1DE2-4E64-AAE0-A43C129A28BE}"/>
            </a:ext>
          </a:extLst>
        </xdr:cNvPr>
        <xdr:cNvGrpSpPr/>
      </xdr:nvGrpSpPr>
      <xdr:grpSpPr>
        <a:xfrm flipH="1">
          <a:off x="222252" y="1464471"/>
          <a:ext cx="375445" cy="410103"/>
          <a:chOff x="4018692" y="243139"/>
          <a:chExt cx="413655" cy="412749"/>
        </a:xfrm>
      </xdr:grpSpPr>
      <xdr:sp macro="" textlink="">
        <xdr:nvSpPr>
          <xdr:cNvPr id="13" name="吹き出し: 円形 12">
            <a:extLst>
              <a:ext uri="{FF2B5EF4-FFF2-40B4-BE49-F238E27FC236}">
                <a16:creationId xmlns:a16="http://schemas.microsoft.com/office/drawing/2014/main" id="{B6059E76-08FD-C3B4-FAA2-9E2DB37264D1}"/>
              </a:ext>
            </a:extLst>
          </xdr:cNvPr>
          <xdr:cNvSpPr/>
        </xdr:nvSpPr>
        <xdr:spPr>
          <a:xfrm>
            <a:off x="4061240" y="289891"/>
            <a:ext cx="347870" cy="302315"/>
          </a:xfrm>
          <a:prstGeom prst="wedgeEllipseCallout">
            <a:avLst>
              <a:gd name="adj1" fmla="val -61309"/>
              <a:gd name="adj2" fmla="val 5168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2C4206E2-67F5-BE1E-8B46-5997B153A172}"/>
              </a:ext>
            </a:extLst>
          </xdr:cNvPr>
          <xdr:cNvSpPr txBox="1"/>
        </xdr:nvSpPr>
        <xdr:spPr>
          <a:xfrm>
            <a:off x="4018692" y="243139"/>
            <a:ext cx="413655"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３</a:t>
            </a:r>
          </a:p>
        </xdr:txBody>
      </xdr:sp>
    </xdr:grpSp>
    <xdr:clientData/>
  </xdr:twoCellAnchor>
  <xdr:twoCellAnchor>
    <xdr:from>
      <xdr:col>10</xdr:col>
      <xdr:colOff>116416</xdr:colOff>
      <xdr:row>26</xdr:row>
      <xdr:rowOff>0</xdr:rowOff>
    </xdr:from>
    <xdr:to>
      <xdr:col>12</xdr:col>
      <xdr:colOff>105833</xdr:colOff>
      <xdr:row>28</xdr:row>
      <xdr:rowOff>52917</xdr:rowOff>
    </xdr:to>
    <xdr:grpSp>
      <xdr:nvGrpSpPr>
        <xdr:cNvPr id="15" name="グループ化 14">
          <a:extLst>
            <a:ext uri="{FF2B5EF4-FFF2-40B4-BE49-F238E27FC236}">
              <a16:creationId xmlns:a16="http://schemas.microsoft.com/office/drawing/2014/main" id="{D879B7F8-65A4-4E21-85D1-A89B21E42B41}"/>
            </a:ext>
          </a:extLst>
        </xdr:cNvPr>
        <xdr:cNvGrpSpPr/>
      </xdr:nvGrpSpPr>
      <xdr:grpSpPr>
        <a:xfrm flipH="1">
          <a:off x="4855104" y="4738688"/>
          <a:ext cx="370417" cy="386292"/>
          <a:chOff x="4019570" y="254000"/>
          <a:chExt cx="413655" cy="412749"/>
        </a:xfrm>
      </xdr:grpSpPr>
      <xdr:sp macro="" textlink="">
        <xdr:nvSpPr>
          <xdr:cNvPr id="16" name="吹き出し: 円形 15">
            <a:extLst>
              <a:ext uri="{FF2B5EF4-FFF2-40B4-BE49-F238E27FC236}">
                <a16:creationId xmlns:a16="http://schemas.microsoft.com/office/drawing/2014/main" id="{7007C826-795C-D59F-6A13-5B4FC7122A21}"/>
              </a:ext>
            </a:extLst>
          </xdr:cNvPr>
          <xdr:cNvSpPr/>
        </xdr:nvSpPr>
        <xdr:spPr>
          <a:xfrm>
            <a:off x="4061240" y="289891"/>
            <a:ext cx="347870" cy="302315"/>
          </a:xfrm>
          <a:prstGeom prst="wedgeEllipseCallout">
            <a:avLst>
              <a:gd name="adj1" fmla="val -61309"/>
              <a:gd name="adj2" fmla="val 5168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14A4824E-53B5-C272-F169-2F44763FD613}"/>
              </a:ext>
            </a:extLst>
          </xdr:cNvPr>
          <xdr:cNvSpPr txBox="1"/>
        </xdr:nvSpPr>
        <xdr:spPr>
          <a:xfrm>
            <a:off x="4019570" y="254000"/>
            <a:ext cx="413655"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４</a:t>
            </a:r>
          </a:p>
        </xdr:txBody>
      </xdr:sp>
    </xdr:grpSp>
    <xdr:clientData/>
  </xdr:twoCellAnchor>
  <xdr:twoCellAnchor>
    <xdr:from>
      <xdr:col>1</xdr:col>
      <xdr:colOff>351895</xdr:colOff>
      <xdr:row>15</xdr:row>
      <xdr:rowOff>1322</xdr:rowOff>
    </xdr:from>
    <xdr:to>
      <xdr:col>12</xdr:col>
      <xdr:colOff>154781</xdr:colOff>
      <xdr:row>20</xdr:row>
      <xdr:rowOff>75405</xdr:rowOff>
    </xdr:to>
    <xdr:sp macro="" textlink="">
      <xdr:nvSpPr>
        <xdr:cNvPr id="18" name="テキスト ボックス 17">
          <a:extLst>
            <a:ext uri="{FF2B5EF4-FFF2-40B4-BE49-F238E27FC236}">
              <a16:creationId xmlns:a16="http://schemas.microsoft.com/office/drawing/2014/main" id="{16EAD82F-A0D8-4E74-9C0C-E3F7C9DA3561}"/>
            </a:ext>
          </a:extLst>
        </xdr:cNvPr>
        <xdr:cNvSpPr txBox="1"/>
      </xdr:nvSpPr>
      <xdr:spPr>
        <a:xfrm>
          <a:off x="628120" y="2954072"/>
          <a:ext cx="4651111" cy="931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solidFill>
                <a:srgbClr val="FF0000"/>
              </a:solidFill>
            </a:rPr>
            <a:t>振込口座がゆうちょ銀行のみ</a:t>
          </a:r>
          <a:r>
            <a:rPr kumimoji="1" lang="ja-JP" altLang="en-US" sz="1100" b="1">
              <a:solidFill>
                <a:srgbClr val="FF0000"/>
              </a:solidFill>
            </a:rPr>
            <a:t>となりましたので</a:t>
          </a:r>
          <a:endParaRPr kumimoji="1" lang="en-US" altLang="ja-JP" sz="1100" b="1">
            <a:solidFill>
              <a:srgbClr val="FF0000"/>
            </a:solidFill>
          </a:endParaRPr>
        </a:p>
        <a:p>
          <a:r>
            <a:rPr kumimoji="1" lang="ja-JP" altLang="en-US" sz="1100" b="1">
              <a:solidFill>
                <a:srgbClr val="FF0000"/>
              </a:solidFill>
            </a:rPr>
            <a:t>入金の際はお手数でも必ずご確認をお願いいたします。</a:t>
          </a:r>
          <a:endParaRPr kumimoji="1" lang="en-US" altLang="ja-JP" sz="1100" b="1">
            <a:solidFill>
              <a:srgbClr val="FF0000"/>
            </a:solidFill>
          </a:endParaRPr>
        </a:p>
        <a:p>
          <a:r>
            <a:rPr kumimoji="1" lang="ja-JP" altLang="en-US" sz="1100" b="1">
              <a:solidFill>
                <a:srgbClr val="FF0000"/>
              </a:solidFill>
            </a:rPr>
            <a:t>振込手数料はご負担いただきますよう併せてお願い申し上げます。</a:t>
          </a:r>
          <a:endParaRPr kumimoji="1" lang="en-US" altLang="ja-JP" sz="1100" b="1">
            <a:solidFill>
              <a:srgbClr val="FF0000"/>
            </a:solidFill>
          </a:endParaRPr>
        </a:p>
        <a:p>
          <a:endParaRPr kumimoji="1" lang="en-US" altLang="ja-JP" sz="1100" b="1">
            <a:solidFill>
              <a:srgbClr val="FF0000"/>
            </a:solidFill>
          </a:endParaRPr>
        </a:p>
        <a:p>
          <a:endParaRPr kumimoji="1" lang="ja-JP" altLang="en-US" sz="1100" b="1">
            <a:solidFill>
              <a:srgbClr val="FF0000"/>
            </a:solidFill>
          </a:endParaRPr>
        </a:p>
      </xdr:txBody>
    </xdr:sp>
    <xdr:clientData/>
  </xdr:twoCellAnchor>
  <xdr:twoCellAnchor>
    <xdr:from>
      <xdr:col>0</xdr:col>
      <xdr:colOff>268552</xdr:colOff>
      <xdr:row>35</xdr:row>
      <xdr:rowOff>130969</xdr:rowOff>
    </xdr:from>
    <xdr:to>
      <xdr:col>18</xdr:col>
      <xdr:colOff>416719</xdr:colOff>
      <xdr:row>42</xdr:row>
      <xdr:rowOff>166687</xdr:rowOff>
    </xdr:to>
    <xdr:sp macro="" textlink="">
      <xdr:nvSpPr>
        <xdr:cNvPr id="19" name="テキスト ボックス 18">
          <a:extLst>
            <a:ext uri="{FF2B5EF4-FFF2-40B4-BE49-F238E27FC236}">
              <a16:creationId xmlns:a16="http://schemas.microsoft.com/office/drawing/2014/main" id="{B97ACFFD-87F6-4CA2-BD45-20565AC6A133}"/>
            </a:ext>
          </a:extLst>
        </xdr:cNvPr>
        <xdr:cNvSpPr txBox="1"/>
      </xdr:nvSpPr>
      <xdr:spPr>
        <a:xfrm>
          <a:off x="268552" y="6453188"/>
          <a:ext cx="7911042" cy="1452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p>
        <a:p>
          <a:r>
            <a:rPr kumimoji="1" lang="ja-JP" altLang="en-US" sz="1100" b="1">
              <a:solidFill>
                <a:srgbClr val="FF0000"/>
              </a:solidFill>
            </a:rPr>
            <a:t>　令和</a:t>
          </a:r>
          <a:r>
            <a:rPr kumimoji="1" lang="en-US" altLang="ja-JP" sz="1100" b="1">
              <a:solidFill>
                <a:srgbClr val="FF0000"/>
              </a:solidFill>
            </a:rPr>
            <a:t>6</a:t>
          </a:r>
          <a:r>
            <a:rPr kumimoji="1" lang="ja-JP" altLang="en-US" sz="1100" b="1">
              <a:solidFill>
                <a:srgbClr val="FF0000"/>
              </a:solidFill>
            </a:rPr>
            <a:t>年度より、減免対象者の変更があり、実技試験の手数料が</a:t>
          </a:r>
          <a:r>
            <a:rPr kumimoji="1" lang="en-US" altLang="ja-JP" sz="1100" b="1">
              <a:solidFill>
                <a:srgbClr val="FF0000"/>
              </a:solidFill>
            </a:rPr>
            <a:t>6</a:t>
          </a:r>
          <a:r>
            <a:rPr kumimoji="1" lang="ja-JP" altLang="en-US" sz="1100" b="1">
              <a:solidFill>
                <a:srgbClr val="FF0000"/>
              </a:solidFill>
            </a:rPr>
            <a:t>パターンあります。</a:t>
          </a:r>
          <a:endParaRPr kumimoji="1" lang="en-US" altLang="ja-JP" sz="1100" b="1">
            <a:solidFill>
              <a:srgbClr val="FF0000"/>
            </a:solidFill>
          </a:endParaRPr>
        </a:p>
        <a:p>
          <a:r>
            <a:rPr kumimoji="1" lang="en-US" altLang="ja-JP" sz="1100" b="1">
              <a:solidFill>
                <a:srgbClr val="FF0000"/>
              </a:solidFill>
            </a:rPr>
            <a:t>2.3</a:t>
          </a:r>
          <a:r>
            <a:rPr kumimoji="1" lang="ja-JP" altLang="en-US" sz="1100" b="1">
              <a:solidFill>
                <a:srgbClr val="FF0000"/>
              </a:solidFill>
            </a:rPr>
            <a:t>級を受検される方は、必要事項をご記入いただくと自動算出されますので、学生</a:t>
          </a:r>
          <a:r>
            <a:rPr kumimoji="1" lang="en-US" altLang="ja-JP" sz="1100" b="1">
              <a:solidFill>
                <a:srgbClr val="FF0000"/>
              </a:solidFill>
            </a:rPr>
            <a:t>/</a:t>
          </a:r>
          <a:r>
            <a:rPr kumimoji="1" lang="ja-JP" altLang="en-US" sz="1100" b="1">
              <a:solidFill>
                <a:srgbClr val="FF0000"/>
              </a:solidFill>
            </a:rPr>
            <a:t>在職者</a:t>
          </a:r>
          <a:r>
            <a:rPr kumimoji="1" lang="en-US" altLang="ja-JP" sz="1100" b="1">
              <a:solidFill>
                <a:srgbClr val="FF0000"/>
              </a:solidFill>
            </a:rPr>
            <a:t>/</a:t>
          </a:r>
          <a:r>
            <a:rPr kumimoji="1" lang="ja-JP" altLang="en-US" sz="1100" b="1">
              <a:solidFill>
                <a:srgbClr val="FF0000"/>
              </a:solidFill>
            </a:rPr>
            <a:t>県外（住まいも勤め先等も両方の場合</a:t>
          </a:r>
          <a:r>
            <a:rPr kumimoji="1" lang="en-US" altLang="ja-JP" sz="1100" b="1">
              <a:solidFill>
                <a:srgbClr val="FF0000"/>
              </a:solidFill>
            </a:rPr>
            <a:t>)</a:t>
          </a:r>
          <a:r>
            <a:rPr kumimoji="1" lang="ja-JP" altLang="en-US" sz="1100" b="1">
              <a:solidFill>
                <a:srgbClr val="FF0000"/>
              </a:solidFill>
            </a:rPr>
            <a:t>に該当する方は、必ず選択してください。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3CE0B-03EF-44B8-B2A5-926B17B7FE6D}">
  <sheetPr>
    <pageSetUpPr fitToPage="1"/>
  </sheetPr>
  <dimension ref="A1:T55"/>
  <sheetViews>
    <sheetView tabSelected="1" view="pageBreakPreview" zoomScale="80" zoomScaleNormal="100" zoomScaleSheetLayoutView="80" workbookViewId="0">
      <selection activeCell="H44" sqref="H44"/>
    </sheetView>
  </sheetViews>
  <sheetFormatPr defaultRowHeight="15.95" customHeight="1" x14ac:dyDescent="0.15"/>
  <cols>
    <col min="1" max="1" width="3.625" customWidth="1"/>
    <col min="2" max="2" width="4.75" customWidth="1"/>
    <col min="3" max="4" width="4.625" customWidth="1"/>
    <col min="5" max="5" width="10.125" customWidth="1"/>
    <col min="6" max="6" width="7.875" customWidth="1"/>
    <col min="7" max="7" width="3.5" style="6" customWidth="1"/>
    <col min="8" max="8" width="12.625" customWidth="1"/>
    <col min="9" max="9" width="8" customWidth="1"/>
    <col min="10" max="12" width="2.5" customWidth="1"/>
    <col min="13" max="13" width="6.625" customWidth="1"/>
    <col min="14" max="19" width="5.625" customWidth="1"/>
    <col min="20" max="20" width="2.25" customWidth="1"/>
  </cols>
  <sheetData>
    <row r="1" spans="1:20" ht="24" customHeight="1" thickBot="1" x14ac:dyDescent="0.2">
      <c r="A1" s="1" t="s">
        <v>0</v>
      </c>
      <c r="B1" s="1"/>
      <c r="C1" s="2"/>
      <c r="D1" s="2"/>
      <c r="E1" s="2"/>
      <c r="F1" s="2"/>
      <c r="G1" s="3"/>
      <c r="H1" s="2"/>
      <c r="I1" s="2"/>
      <c r="J1" s="2"/>
      <c r="K1" s="2"/>
      <c r="L1" s="2"/>
      <c r="M1" s="2"/>
      <c r="N1" s="234" t="s">
        <v>1</v>
      </c>
      <c r="O1" s="235"/>
      <c r="P1" s="235"/>
      <c r="Q1" s="235"/>
      <c r="R1" s="235"/>
      <c r="S1" s="235"/>
      <c r="T1" s="236"/>
    </row>
    <row r="2" spans="1:20" ht="14.1" customHeight="1" x14ac:dyDescent="0.15"/>
    <row r="3" spans="1:20" ht="24.75" thickBot="1" x14ac:dyDescent="0.2">
      <c r="A3" s="237" t="s">
        <v>8</v>
      </c>
      <c r="B3" s="237"/>
      <c r="C3" s="237"/>
      <c r="D3" s="237"/>
      <c r="E3" s="238" t="s">
        <v>176</v>
      </c>
      <c r="F3" s="238"/>
      <c r="G3" s="239"/>
      <c r="H3" s="239"/>
      <c r="I3" s="239"/>
      <c r="P3" s="8" t="s">
        <v>9</v>
      </c>
      <c r="Q3" s="240">
        <v>45343</v>
      </c>
      <c r="R3" s="240"/>
      <c r="S3" s="240"/>
      <c r="T3" s="240"/>
    </row>
    <row r="4" spans="1:20" ht="14.1" customHeight="1" thickTop="1" thickBot="1" x14ac:dyDescent="0.2">
      <c r="N4" s="241" t="s">
        <v>13</v>
      </c>
      <c r="O4" s="241"/>
      <c r="P4" s="241"/>
      <c r="Q4" s="241"/>
    </row>
    <row r="5" spans="1:20" ht="14.1" customHeight="1" x14ac:dyDescent="0.15">
      <c r="A5" s="231" t="s">
        <v>15</v>
      </c>
      <c r="B5" s="231"/>
      <c r="C5" s="231"/>
      <c r="D5" s="232" t="s">
        <v>16</v>
      </c>
      <c r="E5" s="232"/>
      <c r="F5" s="10"/>
      <c r="G5" s="9" t="s">
        <v>17</v>
      </c>
      <c r="H5" s="233" t="s">
        <v>18</v>
      </c>
      <c r="I5" s="233"/>
      <c r="M5" s="11"/>
      <c r="N5" s="12" t="s">
        <v>19</v>
      </c>
      <c r="O5" s="12" t="s">
        <v>20</v>
      </c>
      <c r="P5" s="12" t="s">
        <v>21</v>
      </c>
      <c r="Q5" s="12" t="s">
        <v>22</v>
      </c>
      <c r="R5" s="12" t="s">
        <v>23</v>
      </c>
      <c r="S5" s="13" t="s">
        <v>24</v>
      </c>
    </row>
    <row r="6" spans="1:20" ht="14.1" customHeight="1" x14ac:dyDescent="0.15">
      <c r="A6" s="226" t="s">
        <v>26</v>
      </c>
      <c r="B6" s="226"/>
      <c r="C6" s="226"/>
      <c r="D6" s="227" t="s">
        <v>27</v>
      </c>
      <c r="E6" s="227"/>
      <c r="F6" s="15"/>
      <c r="G6" s="14" t="s">
        <v>28</v>
      </c>
      <c r="H6" s="228" t="s">
        <v>29</v>
      </c>
      <c r="I6" s="228"/>
      <c r="M6" s="16" t="s">
        <v>30</v>
      </c>
      <c r="N6" s="17" t="s">
        <v>31</v>
      </c>
      <c r="O6" s="18" t="s">
        <v>32</v>
      </c>
      <c r="P6" s="17" t="s">
        <v>31</v>
      </c>
      <c r="Q6" s="19" t="s">
        <v>33</v>
      </c>
      <c r="R6" s="17" t="s">
        <v>31</v>
      </c>
      <c r="S6" s="20" t="s">
        <v>33</v>
      </c>
    </row>
    <row r="7" spans="1:20" ht="14.25" customHeight="1" thickBot="1" x14ac:dyDescent="0.2">
      <c r="A7" s="229" t="s">
        <v>160</v>
      </c>
      <c r="B7" s="229"/>
      <c r="C7" s="229"/>
      <c r="D7" s="230">
        <v>36982</v>
      </c>
      <c r="E7" s="230"/>
      <c r="F7" s="23" t="s">
        <v>35</v>
      </c>
      <c r="G7" s="157" t="s">
        <v>175</v>
      </c>
      <c r="H7" s="158" t="s">
        <v>157</v>
      </c>
      <c r="I7" s="158"/>
      <c r="M7" s="24" t="s">
        <v>36</v>
      </c>
      <c r="N7" s="17" t="s">
        <v>31</v>
      </c>
      <c r="O7" s="17" t="s">
        <v>31</v>
      </c>
      <c r="P7" s="25" t="s">
        <v>32</v>
      </c>
      <c r="Q7" s="26" t="s">
        <v>31</v>
      </c>
      <c r="R7" s="27" t="s">
        <v>33</v>
      </c>
      <c r="S7" s="28" t="s">
        <v>33</v>
      </c>
    </row>
    <row r="8" spans="1:20" ht="5.25" customHeight="1" thickBot="1" x14ac:dyDescent="0.2"/>
    <row r="9" spans="1:20" ht="29.25" customHeight="1" thickBot="1" x14ac:dyDescent="0.2">
      <c r="C9" s="162" t="s">
        <v>41</v>
      </c>
      <c r="D9" s="223" t="s">
        <v>7</v>
      </c>
      <c r="E9" s="224"/>
      <c r="F9" s="225"/>
      <c r="G9" s="163" t="s">
        <v>42</v>
      </c>
      <c r="H9" s="163" t="s">
        <v>43</v>
      </c>
      <c r="I9" s="82" t="s">
        <v>44</v>
      </c>
      <c r="J9" s="82" t="s">
        <v>4</v>
      </c>
      <c r="K9" s="82" t="s">
        <v>45</v>
      </c>
      <c r="L9" s="82" t="s">
        <v>46</v>
      </c>
      <c r="M9" s="164" t="s">
        <v>47</v>
      </c>
      <c r="N9" s="211" t="s">
        <v>48</v>
      </c>
      <c r="O9" s="212"/>
      <c r="P9" s="211" t="s">
        <v>49</v>
      </c>
      <c r="Q9" s="212"/>
      <c r="R9" s="213" t="s">
        <v>50</v>
      </c>
      <c r="S9" s="214"/>
    </row>
    <row r="10" spans="1:20" ht="14.1" customHeight="1" x14ac:dyDescent="0.15">
      <c r="A10" s="215" t="s">
        <v>51</v>
      </c>
      <c r="B10" s="216"/>
      <c r="C10" s="34" t="s">
        <v>52</v>
      </c>
      <c r="D10" s="217" t="s">
        <v>53</v>
      </c>
      <c r="E10" s="218"/>
      <c r="F10" s="219"/>
      <c r="G10" s="35">
        <v>2</v>
      </c>
      <c r="H10" s="36" t="s">
        <v>16</v>
      </c>
      <c r="I10" s="37">
        <v>30803</v>
      </c>
      <c r="J10" s="36"/>
      <c r="K10" s="36"/>
      <c r="L10" s="36"/>
      <c r="M10" s="35" t="s">
        <v>19</v>
      </c>
      <c r="N10" s="220">
        <v>18200</v>
      </c>
      <c r="O10" s="221"/>
      <c r="P10" s="220">
        <v>3100</v>
      </c>
      <c r="Q10" s="221"/>
      <c r="R10" s="220">
        <v>21300</v>
      </c>
      <c r="S10" s="222"/>
    </row>
    <row r="11" spans="1:20" ht="14.1" customHeight="1" x14ac:dyDescent="0.15">
      <c r="C11" s="38">
        <v>1</v>
      </c>
      <c r="D11" s="202" t="s">
        <v>177</v>
      </c>
      <c r="E11" s="203"/>
      <c r="F11" s="204"/>
      <c r="G11" s="165" t="s">
        <v>10</v>
      </c>
      <c r="H11" s="166" t="s">
        <v>178</v>
      </c>
      <c r="I11" s="167">
        <v>31594</v>
      </c>
      <c r="J11" s="168"/>
      <c r="K11" s="168"/>
      <c r="L11" s="168"/>
      <c r="M11" s="169" t="s">
        <v>19</v>
      </c>
      <c r="N11" s="208">
        <v>18200</v>
      </c>
      <c r="O11" s="209"/>
      <c r="P11" s="208">
        <v>3100</v>
      </c>
      <c r="Q11" s="209"/>
      <c r="R11" s="208">
        <v>21300</v>
      </c>
      <c r="S11" s="210"/>
    </row>
    <row r="12" spans="1:20" ht="14.1" customHeight="1" x14ac:dyDescent="0.15">
      <c r="C12" s="38">
        <v>2</v>
      </c>
      <c r="D12" s="202" t="s">
        <v>53</v>
      </c>
      <c r="E12" s="203"/>
      <c r="F12" s="204"/>
      <c r="G12" s="165">
        <v>1</v>
      </c>
      <c r="H12" s="170" t="s">
        <v>179</v>
      </c>
      <c r="I12" s="171">
        <v>36253</v>
      </c>
      <c r="J12" s="168"/>
      <c r="K12" s="168"/>
      <c r="L12" s="168"/>
      <c r="M12" s="169" t="s">
        <v>54</v>
      </c>
      <c r="N12" s="208">
        <v>18200</v>
      </c>
      <c r="O12" s="209"/>
      <c r="P12" s="208">
        <v>3100</v>
      </c>
      <c r="Q12" s="209"/>
      <c r="R12" s="208">
        <v>21300</v>
      </c>
      <c r="S12" s="210"/>
    </row>
    <row r="13" spans="1:20" ht="14.1" customHeight="1" x14ac:dyDescent="0.15">
      <c r="C13" s="38">
        <v>3</v>
      </c>
      <c r="D13" s="202" t="s">
        <v>53</v>
      </c>
      <c r="E13" s="203"/>
      <c r="F13" s="204"/>
      <c r="G13" s="165">
        <v>2</v>
      </c>
      <c r="H13" s="166" t="s">
        <v>180</v>
      </c>
      <c r="I13" s="167">
        <v>36250</v>
      </c>
      <c r="J13" s="168"/>
      <c r="K13" s="168"/>
      <c r="L13" s="168"/>
      <c r="M13" s="169" t="s">
        <v>54</v>
      </c>
      <c r="N13" s="208">
        <v>18200</v>
      </c>
      <c r="O13" s="209"/>
      <c r="P13" s="208">
        <v>3100</v>
      </c>
      <c r="Q13" s="209"/>
      <c r="R13" s="208">
        <v>21300</v>
      </c>
      <c r="S13" s="210"/>
    </row>
    <row r="14" spans="1:20" ht="14.1" customHeight="1" x14ac:dyDescent="0.15">
      <c r="C14" s="38">
        <v>4</v>
      </c>
      <c r="D14" s="202" t="s">
        <v>53</v>
      </c>
      <c r="E14" s="203"/>
      <c r="F14" s="204"/>
      <c r="G14" s="165">
        <v>3</v>
      </c>
      <c r="H14" s="166" t="s">
        <v>181</v>
      </c>
      <c r="I14" s="172">
        <v>37592</v>
      </c>
      <c r="J14" s="168" t="s">
        <v>182</v>
      </c>
      <c r="K14" s="168"/>
      <c r="L14" s="168"/>
      <c r="M14" s="169" t="s">
        <v>54</v>
      </c>
      <c r="N14" s="208">
        <v>3100</v>
      </c>
      <c r="O14" s="209"/>
      <c r="P14" s="208">
        <v>3100</v>
      </c>
      <c r="Q14" s="209"/>
      <c r="R14" s="208">
        <v>6200</v>
      </c>
      <c r="S14" s="210"/>
    </row>
    <row r="15" spans="1:20" ht="14.1" customHeight="1" x14ac:dyDescent="0.15">
      <c r="C15" s="38">
        <v>5</v>
      </c>
      <c r="D15" s="202"/>
      <c r="E15" s="203"/>
      <c r="F15" s="204"/>
      <c r="G15" s="173"/>
      <c r="H15" s="166"/>
      <c r="I15" s="174"/>
      <c r="J15" s="41"/>
      <c r="K15" s="41"/>
      <c r="L15" s="41"/>
      <c r="M15" s="42"/>
      <c r="N15" s="205"/>
      <c r="O15" s="206"/>
      <c r="P15" s="205"/>
      <c r="Q15" s="206"/>
      <c r="R15" s="205"/>
      <c r="S15" s="207"/>
    </row>
    <row r="16" spans="1:20" ht="14.1" customHeight="1" x14ac:dyDescent="0.15">
      <c r="C16" s="38">
        <v>6</v>
      </c>
      <c r="D16" s="202"/>
      <c r="E16" s="203"/>
      <c r="F16" s="204"/>
      <c r="G16" s="173"/>
      <c r="H16" s="166"/>
      <c r="I16" s="174"/>
      <c r="J16" s="41"/>
      <c r="K16" s="41"/>
      <c r="L16" s="41"/>
      <c r="M16" s="42"/>
      <c r="N16" s="205"/>
      <c r="O16" s="206"/>
      <c r="P16" s="205"/>
      <c r="Q16" s="206"/>
      <c r="R16" s="205"/>
      <c r="S16" s="207"/>
    </row>
    <row r="17" spans="3:19" ht="14.1" customHeight="1" x14ac:dyDescent="0.15">
      <c r="C17" s="38">
        <v>7</v>
      </c>
      <c r="D17" s="202"/>
      <c r="E17" s="203"/>
      <c r="F17" s="204"/>
      <c r="G17" s="173"/>
      <c r="H17" s="166"/>
      <c r="I17" s="174"/>
      <c r="J17" s="41"/>
      <c r="K17" s="41"/>
      <c r="L17" s="41"/>
      <c r="M17" s="42"/>
      <c r="N17" s="205"/>
      <c r="O17" s="206"/>
      <c r="P17" s="205"/>
      <c r="Q17" s="206"/>
      <c r="R17" s="205"/>
      <c r="S17" s="207"/>
    </row>
    <row r="18" spans="3:19" ht="14.1" customHeight="1" x14ac:dyDescent="0.15">
      <c r="C18" s="38">
        <v>8</v>
      </c>
      <c r="D18" s="202"/>
      <c r="E18" s="203"/>
      <c r="F18" s="204"/>
      <c r="G18" s="173"/>
      <c r="H18" s="166"/>
      <c r="I18" s="174"/>
      <c r="J18" s="41"/>
      <c r="K18" s="41"/>
      <c r="L18" s="41"/>
      <c r="M18" s="42"/>
      <c r="N18" s="205"/>
      <c r="O18" s="206"/>
      <c r="P18" s="205"/>
      <c r="Q18" s="206"/>
      <c r="R18" s="205"/>
      <c r="S18" s="207"/>
    </row>
    <row r="19" spans="3:19" ht="14.1" customHeight="1" x14ac:dyDescent="0.15">
      <c r="C19" s="38">
        <v>9</v>
      </c>
      <c r="D19" s="202"/>
      <c r="E19" s="203"/>
      <c r="F19" s="204"/>
      <c r="G19" s="173"/>
      <c r="H19" s="166"/>
      <c r="I19" s="174"/>
      <c r="J19" s="41"/>
      <c r="K19" s="41"/>
      <c r="L19" s="41"/>
      <c r="M19" s="42"/>
      <c r="N19" s="205"/>
      <c r="O19" s="206"/>
      <c r="P19" s="205"/>
      <c r="Q19" s="206"/>
      <c r="R19" s="205"/>
      <c r="S19" s="207"/>
    </row>
    <row r="20" spans="3:19" ht="14.1" customHeight="1" x14ac:dyDescent="0.15">
      <c r="C20" s="38">
        <v>10</v>
      </c>
      <c r="D20" s="202"/>
      <c r="E20" s="203"/>
      <c r="F20" s="204"/>
      <c r="G20" s="173"/>
      <c r="H20" s="166"/>
      <c r="I20" s="174"/>
      <c r="J20" s="41"/>
      <c r="K20" s="41"/>
      <c r="L20" s="41"/>
      <c r="M20" s="42"/>
      <c r="N20" s="205"/>
      <c r="O20" s="206"/>
      <c r="P20" s="205"/>
      <c r="Q20" s="206"/>
      <c r="R20" s="205"/>
      <c r="S20" s="207"/>
    </row>
    <row r="21" spans="3:19" ht="14.1" customHeight="1" x14ac:dyDescent="0.15">
      <c r="C21" s="38">
        <v>11</v>
      </c>
      <c r="D21" s="202"/>
      <c r="E21" s="203"/>
      <c r="F21" s="204"/>
      <c r="G21" s="17"/>
      <c r="H21" s="39"/>
      <c r="I21" s="44"/>
      <c r="J21" s="41"/>
      <c r="K21" s="41"/>
      <c r="L21" s="41"/>
      <c r="M21" s="42"/>
      <c r="N21" s="205" t="s">
        <v>55</v>
      </c>
      <c r="O21" s="206"/>
      <c r="P21" s="205" t="s">
        <v>55</v>
      </c>
      <c r="Q21" s="206"/>
      <c r="R21" s="205" t="s">
        <v>55</v>
      </c>
      <c r="S21" s="207"/>
    </row>
    <row r="22" spans="3:19" ht="14.1" customHeight="1" x14ac:dyDescent="0.15">
      <c r="C22" s="38"/>
      <c r="D22" s="47"/>
      <c r="E22" s="48"/>
      <c r="F22" s="49"/>
      <c r="G22" s="50"/>
      <c r="H22" s="43"/>
      <c r="I22" s="51"/>
      <c r="J22" s="43"/>
      <c r="K22" s="43"/>
      <c r="L22" s="43"/>
      <c r="M22" s="50"/>
      <c r="N22" s="52"/>
      <c r="O22" s="53"/>
      <c r="P22" s="52"/>
      <c r="Q22" s="53"/>
      <c r="R22" s="52"/>
      <c r="S22" s="54"/>
    </row>
    <row r="23" spans="3:19" ht="14.1" customHeight="1" x14ac:dyDescent="0.15">
      <c r="C23" s="38"/>
      <c r="D23" s="55"/>
      <c r="E23" s="56"/>
      <c r="F23" s="57"/>
      <c r="G23" s="42"/>
      <c r="H23" s="58"/>
      <c r="I23" s="40"/>
      <c r="J23" s="41"/>
      <c r="K23" s="41"/>
      <c r="L23" s="41"/>
      <c r="M23" s="42"/>
      <c r="N23" s="59"/>
      <c r="O23" s="60"/>
      <c r="P23" s="59"/>
      <c r="Q23" s="60"/>
      <c r="R23" s="59"/>
      <c r="S23" s="61"/>
    </row>
    <row r="24" spans="3:19" ht="13.5" customHeight="1" x14ac:dyDescent="0.15">
      <c r="C24" s="38">
        <v>34</v>
      </c>
      <c r="D24" s="202"/>
      <c r="E24" s="203"/>
      <c r="F24" s="204"/>
      <c r="G24" s="17"/>
      <c r="H24" s="43"/>
      <c r="I24" s="44"/>
      <c r="J24" s="41"/>
      <c r="K24" s="41"/>
      <c r="L24" s="41"/>
      <c r="M24" s="42"/>
      <c r="N24" s="205" t="s">
        <v>55</v>
      </c>
      <c r="O24" s="206"/>
      <c r="P24" s="205" t="s">
        <v>55</v>
      </c>
      <c r="Q24" s="206"/>
      <c r="R24" s="205" t="s">
        <v>55</v>
      </c>
      <c r="S24" s="207"/>
    </row>
    <row r="25" spans="3:19" ht="13.5" customHeight="1" thickBot="1" x14ac:dyDescent="0.2">
      <c r="C25" s="62">
        <v>35</v>
      </c>
      <c r="D25" s="193"/>
      <c r="E25" s="194"/>
      <c r="F25" s="195"/>
      <c r="G25" s="26"/>
      <c r="H25" s="63"/>
      <c r="I25" s="64"/>
      <c r="J25" s="63"/>
      <c r="K25" s="63"/>
      <c r="L25" s="63"/>
      <c r="M25" s="26"/>
      <c r="N25" s="196" t="s">
        <v>55</v>
      </c>
      <c r="O25" s="197"/>
      <c r="P25" s="196" t="s">
        <v>55</v>
      </c>
      <c r="Q25" s="197"/>
      <c r="R25" s="196" t="s">
        <v>55</v>
      </c>
      <c r="S25" s="198"/>
    </row>
    <row r="26" spans="3:19" ht="13.5" customHeight="1" thickBot="1" x14ac:dyDescent="0.2">
      <c r="C26" s="65" t="s">
        <v>56</v>
      </c>
      <c r="D26" s="66"/>
      <c r="E26" s="66"/>
      <c r="F26" s="66"/>
      <c r="G26" s="66"/>
      <c r="H26" s="66"/>
      <c r="I26" s="66"/>
      <c r="J26" s="66"/>
      <c r="K26" s="66"/>
      <c r="L26" s="66"/>
      <c r="M26" s="67"/>
      <c r="N26" s="199">
        <f>SUM(N11:O25)</f>
        <v>57700</v>
      </c>
      <c r="O26" s="200"/>
      <c r="P26" s="199">
        <f>SUM(P11:Q25)</f>
        <v>12400</v>
      </c>
      <c r="Q26" s="200"/>
      <c r="R26" s="199">
        <f>SUM(R11:S25)</f>
        <v>70100</v>
      </c>
      <c r="S26" s="201"/>
    </row>
    <row r="27" spans="3:19" ht="14.1" customHeight="1" x14ac:dyDescent="0.15">
      <c r="M27" s="175"/>
      <c r="N27" s="186"/>
      <c r="O27" s="186"/>
      <c r="P27" s="175"/>
      <c r="Q27" s="175"/>
      <c r="R27" s="175"/>
      <c r="S27" s="175"/>
    </row>
    <row r="28" spans="3:19" ht="14.1" customHeight="1" x14ac:dyDescent="0.15">
      <c r="G28" s="68"/>
      <c r="H28" s="69" t="s">
        <v>57</v>
      </c>
      <c r="I28" s="69"/>
      <c r="J28" s="69"/>
      <c r="K28" s="69"/>
      <c r="L28" s="69"/>
      <c r="M28" s="176">
        <v>18200</v>
      </c>
      <c r="N28" s="176"/>
      <c r="O28" s="177" t="s">
        <v>58</v>
      </c>
      <c r="P28" s="178">
        <v>3</v>
      </c>
      <c r="Q28" s="178" t="s">
        <v>59</v>
      </c>
      <c r="R28" s="176">
        <f>P28*M28</f>
        <v>54600</v>
      </c>
      <c r="S28" s="179"/>
    </row>
    <row r="29" spans="3:19" ht="14.1" customHeight="1" x14ac:dyDescent="0.15">
      <c r="G29" s="68"/>
      <c r="H29" s="70"/>
      <c r="I29" s="70"/>
      <c r="J29" s="70"/>
      <c r="K29" s="70"/>
      <c r="L29" s="70"/>
      <c r="M29" s="176">
        <v>13700</v>
      </c>
      <c r="N29" s="176"/>
      <c r="O29" s="177" t="s">
        <v>58</v>
      </c>
      <c r="P29" s="178"/>
      <c r="Q29" s="178" t="s">
        <v>59</v>
      </c>
      <c r="R29" s="176"/>
      <c r="S29" s="179"/>
    </row>
    <row r="30" spans="3:19" ht="14.1" customHeight="1" x14ac:dyDescent="0.15">
      <c r="G30" s="68"/>
      <c r="H30" s="70"/>
      <c r="I30" s="70"/>
      <c r="J30" s="70"/>
      <c r="K30" s="70"/>
      <c r="L30" s="70"/>
      <c r="M30" s="176">
        <v>12100</v>
      </c>
      <c r="N30" s="176"/>
      <c r="O30" s="177" t="s">
        <v>58</v>
      </c>
      <c r="P30" s="178"/>
      <c r="Q30" s="178" t="s">
        <v>59</v>
      </c>
      <c r="R30" s="176"/>
      <c r="S30" s="179"/>
    </row>
    <row r="31" spans="3:19" ht="14.1" customHeight="1" x14ac:dyDescent="0.15">
      <c r="C31" s="71"/>
      <c r="D31" s="71"/>
      <c r="E31" s="71"/>
      <c r="F31" s="71"/>
      <c r="G31" s="72"/>
      <c r="H31" s="73"/>
      <c r="I31" s="73"/>
      <c r="J31" s="73"/>
      <c r="K31" s="73"/>
      <c r="L31" s="73"/>
      <c r="M31" s="176">
        <v>9200</v>
      </c>
      <c r="N31" s="176"/>
      <c r="O31" s="177" t="s">
        <v>58</v>
      </c>
      <c r="P31" s="178"/>
      <c r="Q31" s="178" t="s">
        <v>59</v>
      </c>
      <c r="R31" s="176"/>
      <c r="S31" s="179"/>
    </row>
    <row r="32" spans="3:19" ht="14.1" customHeight="1" x14ac:dyDescent="0.15">
      <c r="C32" s="71"/>
      <c r="D32" s="71"/>
      <c r="E32" s="71"/>
      <c r="F32" s="71"/>
      <c r="G32" s="72"/>
      <c r="H32" s="73"/>
      <c r="I32" s="73"/>
      <c r="J32" s="73"/>
      <c r="K32" s="73"/>
      <c r="L32" s="73"/>
      <c r="M32" s="176">
        <v>7600</v>
      </c>
      <c r="N32" s="176"/>
      <c r="O32" s="177" t="s">
        <v>58</v>
      </c>
      <c r="P32" s="178"/>
      <c r="Q32" s="178" t="s">
        <v>59</v>
      </c>
      <c r="R32" s="176"/>
      <c r="S32" s="179"/>
    </row>
    <row r="33" spans="2:19" ht="14.1" customHeight="1" x14ac:dyDescent="0.15">
      <c r="C33" s="71"/>
      <c r="D33" s="71"/>
      <c r="E33" s="71"/>
      <c r="F33" s="71"/>
      <c r="G33" s="72"/>
      <c r="H33" s="73"/>
      <c r="I33" s="73"/>
      <c r="J33" s="73"/>
      <c r="K33" s="73"/>
      <c r="L33" s="73"/>
      <c r="M33" s="176">
        <v>3100</v>
      </c>
      <c r="N33" s="176"/>
      <c r="O33" s="177" t="s">
        <v>58</v>
      </c>
      <c r="P33" s="178">
        <v>1</v>
      </c>
      <c r="Q33" s="178" t="s">
        <v>59</v>
      </c>
      <c r="R33" s="176">
        <f>P33*M33</f>
        <v>3100</v>
      </c>
      <c r="S33" s="179"/>
    </row>
    <row r="34" spans="2:19" s="71" customFormat="1" ht="20.100000000000001" customHeight="1" thickBot="1" x14ac:dyDescent="0.2">
      <c r="C34"/>
      <c r="D34"/>
      <c r="E34"/>
      <c r="F34"/>
      <c r="G34" s="68"/>
      <c r="H34" s="70"/>
      <c r="I34" s="69" t="s">
        <v>60</v>
      </c>
      <c r="J34" s="70"/>
      <c r="K34" s="70"/>
      <c r="L34" s="70"/>
      <c r="M34" s="180">
        <v>3100</v>
      </c>
      <c r="N34" s="180"/>
      <c r="O34" s="177" t="s">
        <v>58</v>
      </c>
      <c r="P34" s="181">
        <v>4</v>
      </c>
      <c r="Q34" s="181" t="s">
        <v>59</v>
      </c>
      <c r="R34" s="187">
        <v>12400</v>
      </c>
      <c r="S34" s="188"/>
    </row>
    <row r="35" spans="2:19" ht="13.5" customHeight="1" thickTop="1" x14ac:dyDescent="0.15">
      <c r="G35" s="68"/>
      <c r="H35" s="70"/>
      <c r="I35" s="70"/>
      <c r="J35" s="70"/>
      <c r="K35" s="70"/>
      <c r="L35" s="70"/>
      <c r="M35" s="182"/>
      <c r="N35" s="182"/>
      <c r="O35" s="189" t="s">
        <v>61</v>
      </c>
      <c r="P35" s="190"/>
      <c r="Q35" s="183" t="s">
        <v>59</v>
      </c>
      <c r="R35" s="190">
        <f>SUM(R28:S34)</f>
        <v>70100</v>
      </c>
      <c r="S35" s="191"/>
    </row>
    <row r="38" spans="2:19" ht="15.95" customHeight="1" x14ac:dyDescent="0.15">
      <c r="G38"/>
    </row>
    <row r="39" spans="2:19" s="71" customFormat="1" ht="15.75" customHeight="1" x14ac:dyDescent="0.15">
      <c r="B39"/>
      <c r="C39"/>
      <c r="D39"/>
      <c r="E39"/>
      <c r="F39"/>
      <c r="G39"/>
      <c r="H39"/>
      <c r="I39"/>
      <c r="J39"/>
      <c r="K39"/>
      <c r="L39"/>
      <c r="M39"/>
      <c r="N39"/>
      <c r="O39"/>
      <c r="P39"/>
      <c r="Q39"/>
      <c r="R39"/>
      <c r="S39"/>
    </row>
    <row r="40" spans="2:19" s="71" customFormat="1" ht="15.75" customHeight="1" x14ac:dyDescent="0.15">
      <c r="B40" s="184"/>
      <c r="C40"/>
      <c r="D40"/>
      <c r="E40"/>
      <c r="F40"/>
      <c r="G40"/>
      <c r="H40"/>
      <c r="I40"/>
      <c r="J40"/>
      <c r="K40"/>
      <c r="L40"/>
      <c r="M40"/>
      <c r="N40"/>
      <c r="O40"/>
      <c r="P40"/>
      <c r="Q40"/>
      <c r="R40"/>
      <c r="S40"/>
    </row>
    <row r="41" spans="2:19" ht="15.95" customHeight="1" x14ac:dyDescent="0.15">
      <c r="B41" s="184"/>
      <c r="G41"/>
    </row>
    <row r="42" spans="2:19" ht="15.95" customHeight="1" x14ac:dyDescent="0.15">
      <c r="B42" s="184"/>
      <c r="G42"/>
    </row>
    <row r="43" spans="2:19" ht="15.95" customHeight="1" x14ac:dyDescent="0.15">
      <c r="B43" s="184"/>
      <c r="G43"/>
    </row>
    <row r="44" spans="2:19" ht="18.75" x14ac:dyDescent="0.15">
      <c r="B44" s="76" t="s">
        <v>183</v>
      </c>
    </row>
    <row r="45" spans="2:19" ht="15.95" customHeight="1" x14ac:dyDescent="0.15">
      <c r="B45" s="185" t="s">
        <v>184</v>
      </c>
      <c r="C45" s="185"/>
      <c r="D45" s="185"/>
      <c r="E45" s="185"/>
      <c r="F45" s="185"/>
      <c r="G45" s="185"/>
      <c r="H45" s="185"/>
      <c r="I45" s="185"/>
      <c r="J45" s="185"/>
      <c r="K45" s="185"/>
      <c r="L45" s="185"/>
      <c r="M45" s="185"/>
      <c r="N45" s="185"/>
      <c r="O45" s="185"/>
      <c r="P45" s="185"/>
      <c r="Q45" s="185"/>
      <c r="R45" s="185"/>
      <c r="S45" s="185"/>
    </row>
    <row r="46" spans="2:19" ht="15.95" customHeight="1" x14ac:dyDescent="0.15">
      <c r="B46" s="185" t="s">
        <v>185</v>
      </c>
      <c r="C46" s="185"/>
      <c r="D46" s="185"/>
      <c r="E46" s="185"/>
      <c r="F46" s="185"/>
      <c r="G46" s="185"/>
      <c r="H46" s="185"/>
      <c r="I46" s="185"/>
      <c r="J46" s="185"/>
      <c r="K46" s="185"/>
      <c r="L46" s="185"/>
      <c r="M46" s="185"/>
      <c r="N46" s="185"/>
      <c r="O46" s="185"/>
      <c r="P46" s="185"/>
      <c r="Q46" s="185"/>
      <c r="R46" s="185"/>
      <c r="S46" s="185"/>
    </row>
    <row r="47" spans="2:19" ht="15.95" customHeight="1" x14ac:dyDescent="0.15">
      <c r="B47" s="185" t="s">
        <v>186</v>
      </c>
      <c r="C47" s="185"/>
      <c r="D47" s="185"/>
      <c r="E47" s="185"/>
      <c r="F47" s="185"/>
      <c r="G47" s="185"/>
      <c r="H47" s="185"/>
      <c r="I47" s="185"/>
      <c r="J47" s="185"/>
      <c r="K47" s="185"/>
      <c r="L47" s="185"/>
      <c r="M47" s="185"/>
      <c r="N47" s="185"/>
      <c r="O47" s="185"/>
      <c r="P47" s="185"/>
      <c r="Q47" s="185"/>
      <c r="R47" s="185"/>
      <c r="S47" s="185"/>
    </row>
    <row r="48" spans="2:19" ht="15.95" customHeight="1" x14ac:dyDescent="0.15">
      <c r="B48" s="192" t="s">
        <v>190</v>
      </c>
      <c r="C48" s="192"/>
      <c r="D48" s="192"/>
      <c r="E48" s="192"/>
      <c r="F48" s="192"/>
      <c r="G48" s="192"/>
      <c r="H48" s="192"/>
      <c r="I48" s="192"/>
      <c r="J48" s="192"/>
      <c r="K48" s="192"/>
      <c r="L48" s="192"/>
      <c r="M48" s="192"/>
      <c r="N48" s="192"/>
      <c r="O48" s="192"/>
      <c r="P48" s="192"/>
      <c r="Q48" s="192"/>
      <c r="R48" s="192"/>
      <c r="S48" s="192"/>
    </row>
    <row r="49" spans="2:19" ht="15.95" customHeight="1" x14ac:dyDescent="0.15">
      <c r="B49" s="185" t="s">
        <v>187</v>
      </c>
      <c r="C49" s="185"/>
      <c r="D49" s="185"/>
      <c r="E49" s="185"/>
      <c r="F49" s="185"/>
      <c r="G49" s="185"/>
      <c r="H49" s="185"/>
      <c r="I49" s="185"/>
      <c r="J49" s="185"/>
      <c r="K49" s="185"/>
      <c r="L49" s="185"/>
      <c r="M49" s="185"/>
      <c r="N49" s="185"/>
      <c r="O49" s="185"/>
      <c r="P49" s="185"/>
      <c r="Q49" s="185"/>
      <c r="R49" s="185"/>
      <c r="S49" s="185"/>
    </row>
    <row r="50" spans="2:19" ht="15.95" customHeight="1" x14ac:dyDescent="0.15">
      <c r="B50" s="185" t="s">
        <v>188</v>
      </c>
      <c r="C50" s="185"/>
      <c r="D50" s="185"/>
      <c r="E50" s="185"/>
      <c r="F50" s="185"/>
      <c r="G50" s="185"/>
      <c r="H50" s="185"/>
      <c r="I50" s="185"/>
      <c r="J50" s="185"/>
      <c r="K50" s="185"/>
      <c r="L50" s="185"/>
      <c r="M50" s="185"/>
      <c r="N50" s="185"/>
      <c r="O50" s="185"/>
      <c r="P50" s="185"/>
      <c r="Q50" s="185"/>
      <c r="R50" s="185"/>
      <c r="S50" s="185"/>
    </row>
    <row r="51" spans="2:19" ht="15.95" customHeight="1" x14ac:dyDescent="0.15">
      <c r="B51" s="185" t="s">
        <v>189</v>
      </c>
      <c r="C51" s="185"/>
      <c r="D51" s="185"/>
      <c r="E51" s="185"/>
      <c r="F51" s="185"/>
      <c r="G51" s="185"/>
      <c r="H51" s="185"/>
      <c r="I51" s="185"/>
      <c r="J51" s="185"/>
      <c r="K51" s="185"/>
      <c r="L51" s="185"/>
      <c r="M51" s="185"/>
      <c r="N51" s="185"/>
      <c r="O51" s="185"/>
      <c r="P51" s="185"/>
      <c r="Q51" s="185"/>
      <c r="R51" s="185"/>
      <c r="S51" s="185"/>
    </row>
    <row r="52" spans="2:19" ht="15.95" customHeight="1" x14ac:dyDescent="0.15">
      <c r="B52" s="185" t="s">
        <v>191</v>
      </c>
      <c r="C52" s="185"/>
      <c r="D52" s="185"/>
      <c r="E52" s="185"/>
      <c r="F52" s="185"/>
      <c r="G52" s="185"/>
      <c r="H52" s="185"/>
      <c r="I52" s="185"/>
      <c r="J52" s="185"/>
      <c r="K52" s="185"/>
      <c r="L52" s="185"/>
      <c r="M52" s="185"/>
      <c r="N52" s="185"/>
      <c r="O52" s="185"/>
      <c r="P52" s="185"/>
      <c r="Q52" s="185"/>
      <c r="R52" s="185"/>
      <c r="S52" s="185"/>
    </row>
    <row r="54" spans="2:19" ht="15.95" customHeight="1" x14ac:dyDescent="0.15">
      <c r="B54" s="77" t="s">
        <v>62</v>
      </c>
    </row>
    <row r="55" spans="2:19" ht="15.95" customHeight="1" x14ac:dyDescent="0.15">
      <c r="B55" s="77" t="s">
        <v>63</v>
      </c>
    </row>
  </sheetData>
  <mergeCells count="89">
    <mergeCell ref="A5:C5"/>
    <mergeCell ref="D5:E5"/>
    <mergeCell ref="H5:I5"/>
    <mergeCell ref="N1:T1"/>
    <mergeCell ref="A3:D3"/>
    <mergeCell ref="E3:I3"/>
    <mergeCell ref="Q3:T3"/>
    <mergeCell ref="N4:Q4"/>
    <mergeCell ref="A6:C6"/>
    <mergeCell ref="D6:E6"/>
    <mergeCell ref="H6:I6"/>
    <mergeCell ref="A7:C7"/>
    <mergeCell ref="D7:E7"/>
    <mergeCell ref="N9:O9"/>
    <mergeCell ref="P9:Q9"/>
    <mergeCell ref="R9:S9"/>
    <mergeCell ref="A10:B10"/>
    <mergeCell ref="D10:F10"/>
    <mergeCell ref="N10:O10"/>
    <mergeCell ref="P10:Q10"/>
    <mergeCell ref="R10:S10"/>
    <mergeCell ref="D9:F9"/>
    <mergeCell ref="D11:F11"/>
    <mergeCell ref="N11:O11"/>
    <mergeCell ref="P11:Q11"/>
    <mergeCell ref="R11:S11"/>
    <mergeCell ref="D12:F12"/>
    <mergeCell ref="N12:O12"/>
    <mergeCell ref="P12:Q12"/>
    <mergeCell ref="R12:S12"/>
    <mergeCell ref="D13:F13"/>
    <mergeCell ref="N13:O13"/>
    <mergeCell ref="P13:Q13"/>
    <mergeCell ref="R13:S13"/>
    <mergeCell ref="D14:F14"/>
    <mergeCell ref="N14:O14"/>
    <mergeCell ref="P14:Q14"/>
    <mergeCell ref="R14:S14"/>
    <mergeCell ref="D15:F15"/>
    <mergeCell ref="N15:O15"/>
    <mergeCell ref="P15:Q15"/>
    <mergeCell ref="R15:S15"/>
    <mergeCell ref="D16:F16"/>
    <mergeCell ref="N16:O16"/>
    <mergeCell ref="P16:Q16"/>
    <mergeCell ref="R16:S16"/>
    <mergeCell ref="D17:F17"/>
    <mergeCell ref="N17:O17"/>
    <mergeCell ref="P17:Q17"/>
    <mergeCell ref="R17:S17"/>
    <mergeCell ref="D18:F18"/>
    <mergeCell ref="N18:O18"/>
    <mergeCell ref="P18:Q18"/>
    <mergeCell ref="R18:S18"/>
    <mergeCell ref="D19:F19"/>
    <mergeCell ref="N19:O19"/>
    <mergeCell ref="P19:Q19"/>
    <mergeCell ref="R19:S19"/>
    <mergeCell ref="D20:F20"/>
    <mergeCell ref="N20:O20"/>
    <mergeCell ref="P20:Q20"/>
    <mergeCell ref="R20:S20"/>
    <mergeCell ref="D21:F21"/>
    <mergeCell ref="N21:O21"/>
    <mergeCell ref="P21:Q21"/>
    <mergeCell ref="R21:S21"/>
    <mergeCell ref="D24:F24"/>
    <mergeCell ref="N24:O24"/>
    <mergeCell ref="P24:Q24"/>
    <mergeCell ref="R24:S24"/>
    <mergeCell ref="D25:F25"/>
    <mergeCell ref="N25:O25"/>
    <mergeCell ref="P25:Q25"/>
    <mergeCell ref="R25:S25"/>
    <mergeCell ref="N26:O26"/>
    <mergeCell ref="P26:Q26"/>
    <mergeCell ref="R26:S26"/>
    <mergeCell ref="B52:S52"/>
    <mergeCell ref="N27:O27"/>
    <mergeCell ref="R34:S34"/>
    <mergeCell ref="O35:P35"/>
    <mergeCell ref="R35:S35"/>
    <mergeCell ref="B45:S45"/>
    <mergeCell ref="B46:S46"/>
    <mergeCell ref="B47:S47"/>
    <mergeCell ref="B48:S48"/>
    <mergeCell ref="B49:S49"/>
    <mergeCell ref="B50:S50"/>
    <mergeCell ref="B51:S51"/>
  </mergeCells>
  <phoneticPr fontId="4"/>
  <printOptions horizontalCentered="1"/>
  <pageMargins left="0.23622047244094491" right="0.23622047244094491" top="0.74803149606299213" bottom="0.74803149606299213" header="0.31496062992125984" footer="0.31496062992125984"/>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55F8A-0A3D-4095-B2D2-2291E27DBAD7}">
  <sheetPr>
    <pageSetUpPr fitToPage="1"/>
  </sheetPr>
  <dimension ref="A1:AI264"/>
  <sheetViews>
    <sheetView showGridLines="0" view="pageBreakPreview" zoomScale="115" zoomScaleNormal="100" zoomScaleSheetLayoutView="115" workbookViewId="0">
      <pane ySplit="9" topLeftCell="A10" activePane="bottomLeft" state="frozen"/>
      <selection pane="bottomLeft" activeCell="W5" sqref="W5"/>
    </sheetView>
  </sheetViews>
  <sheetFormatPr defaultRowHeight="15.95" customHeight="1" x14ac:dyDescent="0.15"/>
  <cols>
    <col min="1" max="1" width="3.625" customWidth="1"/>
    <col min="2" max="2" width="2.625" customWidth="1"/>
    <col min="3" max="3" width="4.25" customWidth="1"/>
    <col min="4" max="4" width="4.625" customWidth="1"/>
    <col min="5" max="5" width="10.125" customWidth="1"/>
    <col min="6" max="6" width="7.5" customWidth="1"/>
    <col min="7" max="7" width="3.5" style="6" customWidth="1"/>
    <col min="8" max="8" width="12.625" customWidth="1"/>
    <col min="9" max="9" width="8.5" customWidth="1"/>
    <col min="10" max="12" width="2.5" customWidth="1"/>
    <col min="13" max="13" width="6.625" customWidth="1"/>
    <col min="14" max="16" width="4.5" customWidth="1"/>
    <col min="17" max="17" width="4.125" customWidth="1"/>
    <col min="18" max="18" width="4.5" customWidth="1"/>
    <col min="19" max="19" width="5.875" customWidth="1"/>
    <col min="20" max="20" width="1.625" customWidth="1"/>
    <col min="21" max="22" width="9.25" style="4" customWidth="1"/>
    <col min="23" max="23" width="9.5" style="5" bestFit="1" customWidth="1"/>
    <col min="24" max="24" width="4.625" style="5" customWidth="1"/>
    <col min="25" max="27" width="5.375" style="5" customWidth="1"/>
    <col min="28" max="28" width="8.875" style="5"/>
    <col min="29" max="29" width="7.5" style="5" customWidth="1"/>
    <col min="30" max="33" width="6.375" style="5" customWidth="1"/>
    <col min="34" max="34" width="16.875" style="4" customWidth="1"/>
    <col min="35" max="35" width="8.875" style="78"/>
  </cols>
  <sheetData>
    <row r="1" spans="1:34" ht="24" customHeight="1" thickBot="1" x14ac:dyDescent="0.2">
      <c r="A1" s="1" t="s">
        <v>0</v>
      </c>
      <c r="B1" s="1"/>
      <c r="C1" s="2"/>
      <c r="D1" s="2"/>
      <c r="E1" s="2"/>
      <c r="F1" s="2"/>
      <c r="G1" s="3"/>
      <c r="H1" s="2"/>
      <c r="I1" s="2"/>
      <c r="J1" s="2"/>
      <c r="K1" s="2"/>
      <c r="L1" s="2"/>
      <c r="M1" s="2"/>
      <c r="N1" s="234" t="s">
        <v>1</v>
      </c>
      <c r="O1" s="235"/>
      <c r="P1" s="235"/>
      <c r="Q1" s="235"/>
      <c r="R1" s="235"/>
      <c r="S1" s="235"/>
      <c r="T1" s="236"/>
      <c r="W1" s="5" t="s">
        <v>2</v>
      </c>
      <c r="X1" s="5" t="s">
        <v>3</v>
      </c>
      <c r="Y1" s="5" t="s">
        <v>4</v>
      </c>
      <c r="Z1" s="5" t="s">
        <v>174</v>
      </c>
      <c r="AA1" s="136" t="s">
        <v>173</v>
      </c>
      <c r="AB1" s="5" t="s">
        <v>5</v>
      </c>
      <c r="AC1" s="5" t="s">
        <v>6</v>
      </c>
      <c r="AH1" s="5" t="s">
        <v>7</v>
      </c>
    </row>
    <row r="2" spans="1:34" ht="14.1" customHeight="1" x14ac:dyDescent="0.15">
      <c r="P2" s="81" t="s">
        <v>9</v>
      </c>
      <c r="Q2" s="281"/>
      <c r="R2" s="281"/>
      <c r="S2" s="281"/>
      <c r="T2" s="281"/>
      <c r="W2" s="5">
        <f ca="1">DATEVALUE(YEAR(TODAY())&amp;"/4/1")</f>
        <v>45383</v>
      </c>
      <c r="AB2" s="5">
        <v>18200</v>
      </c>
      <c r="AC2" s="5" t="s">
        <v>172</v>
      </c>
      <c r="AD2" s="5">
        <v>18200</v>
      </c>
      <c r="AE2" s="5" t="s">
        <v>171</v>
      </c>
      <c r="AH2" s="7"/>
    </row>
    <row r="3" spans="1:34" ht="24.75" thickBot="1" x14ac:dyDescent="0.2">
      <c r="A3" s="249" t="s">
        <v>8</v>
      </c>
      <c r="B3" s="249"/>
      <c r="C3" s="249"/>
      <c r="D3" s="249"/>
      <c r="E3" s="250"/>
      <c r="F3" s="250"/>
      <c r="G3" s="251"/>
      <c r="H3" s="251"/>
      <c r="I3" s="251"/>
      <c r="W3" s="21">
        <f ca="1">DATEVALUE((YEAR($W$2)-23)&amp;"/4/1")</f>
        <v>36982</v>
      </c>
      <c r="X3" s="5" t="s">
        <v>10</v>
      </c>
      <c r="Y3" s="5" t="s">
        <v>11</v>
      </c>
      <c r="Z3" s="5" t="s">
        <v>11</v>
      </c>
      <c r="AA3" s="5" t="s">
        <v>11</v>
      </c>
      <c r="AB3" s="5">
        <v>12100</v>
      </c>
      <c r="AC3" s="5" t="s">
        <v>170</v>
      </c>
      <c r="AD3" s="5">
        <v>18200</v>
      </c>
      <c r="AE3" s="5" t="s">
        <v>169</v>
      </c>
      <c r="AH3" s="7" t="s">
        <v>12</v>
      </c>
    </row>
    <row r="4" spans="1:34" ht="14.1" customHeight="1" thickTop="1" thickBot="1" x14ac:dyDescent="0.2">
      <c r="A4" s="94"/>
      <c r="B4" s="94"/>
      <c r="C4" s="94"/>
      <c r="D4" s="94"/>
      <c r="E4" s="94"/>
      <c r="F4" s="94"/>
      <c r="G4" s="95"/>
      <c r="H4" s="94"/>
      <c r="I4" s="94"/>
      <c r="N4" s="241" t="s">
        <v>13</v>
      </c>
      <c r="O4" s="241"/>
      <c r="P4" s="241"/>
      <c r="Q4" s="241"/>
      <c r="W4" s="5">
        <f ca="1" xml:space="preserve"> DATEDIF(W3,W2,"d")</f>
        <v>8401</v>
      </c>
      <c r="X4" s="5">
        <v>1</v>
      </c>
      <c r="AB4" s="5">
        <v>9200</v>
      </c>
      <c r="AC4" s="137" t="s">
        <v>168</v>
      </c>
      <c r="AD4" s="5">
        <v>18200</v>
      </c>
      <c r="AE4" s="5" t="s">
        <v>167</v>
      </c>
      <c r="AH4" s="7" t="s">
        <v>14</v>
      </c>
    </row>
    <row r="5" spans="1:34" ht="14.1" customHeight="1" x14ac:dyDescent="0.15">
      <c r="A5" s="252" t="s">
        <v>15</v>
      </c>
      <c r="B5" s="252"/>
      <c r="C5" s="252"/>
      <c r="D5" s="253"/>
      <c r="E5" s="253"/>
      <c r="F5" s="97"/>
      <c r="G5" s="97" t="s">
        <v>166</v>
      </c>
      <c r="H5" s="254"/>
      <c r="I5" s="254"/>
      <c r="M5" s="11"/>
      <c r="N5" s="12" t="s">
        <v>19</v>
      </c>
      <c r="O5" s="12" t="s">
        <v>20</v>
      </c>
      <c r="P5" s="12" t="s">
        <v>21</v>
      </c>
      <c r="Q5" s="12" t="s">
        <v>22</v>
      </c>
      <c r="R5" s="12" t="s">
        <v>23</v>
      </c>
      <c r="S5" s="13" t="s">
        <v>24</v>
      </c>
      <c r="X5" s="5">
        <v>2</v>
      </c>
      <c r="AB5" s="5">
        <v>3100</v>
      </c>
      <c r="AC5" s="5" t="s">
        <v>165</v>
      </c>
      <c r="AD5" s="5">
        <v>9200</v>
      </c>
      <c r="AE5" s="5" t="s">
        <v>164</v>
      </c>
      <c r="AH5" s="7" t="s">
        <v>25</v>
      </c>
    </row>
    <row r="6" spans="1:34" ht="14.1" customHeight="1" x14ac:dyDescent="0.15">
      <c r="A6" s="257" t="s">
        <v>26</v>
      </c>
      <c r="B6" s="257"/>
      <c r="C6" s="257"/>
      <c r="D6" s="258"/>
      <c r="E6" s="258"/>
      <c r="F6" s="101"/>
      <c r="G6" s="102" t="s">
        <v>163</v>
      </c>
      <c r="H6" s="259"/>
      <c r="I6" s="259"/>
      <c r="M6" s="16" t="s">
        <v>30</v>
      </c>
      <c r="N6" s="17" t="s">
        <v>155</v>
      </c>
      <c r="O6" s="18" t="s">
        <v>156</v>
      </c>
      <c r="P6" s="17" t="s">
        <v>155</v>
      </c>
      <c r="Q6" s="19" t="s">
        <v>33</v>
      </c>
      <c r="R6" s="17" t="s">
        <v>155</v>
      </c>
      <c r="S6" s="20" t="s">
        <v>33</v>
      </c>
      <c r="W6" s="21"/>
      <c r="X6" s="5">
        <v>3</v>
      </c>
      <c r="AB6" s="5">
        <v>3100</v>
      </c>
      <c r="AC6" s="5" t="s">
        <v>162</v>
      </c>
      <c r="AD6" s="5">
        <v>18200</v>
      </c>
      <c r="AE6" s="5" t="s">
        <v>161</v>
      </c>
      <c r="AH6" s="22" t="s">
        <v>34</v>
      </c>
    </row>
    <row r="7" spans="1:34" ht="14.25" customHeight="1" thickBot="1" x14ac:dyDescent="0.2">
      <c r="A7" s="260" t="s">
        <v>160</v>
      </c>
      <c r="B7" s="261"/>
      <c r="C7" s="261"/>
      <c r="D7" s="262">
        <f ca="1">$W$3</f>
        <v>36982</v>
      </c>
      <c r="E7" s="262"/>
      <c r="F7" s="23" t="s">
        <v>159</v>
      </c>
      <c r="G7" s="84" t="s">
        <v>158</v>
      </c>
      <c r="H7" s="263" t="s">
        <v>157</v>
      </c>
      <c r="I7" s="263"/>
      <c r="M7" s="24" t="s">
        <v>36</v>
      </c>
      <c r="N7" s="26" t="s">
        <v>155</v>
      </c>
      <c r="O7" s="26" t="s">
        <v>155</v>
      </c>
      <c r="P7" s="25" t="s">
        <v>156</v>
      </c>
      <c r="Q7" s="26" t="s">
        <v>155</v>
      </c>
      <c r="R7" s="27" t="s">
        <v>33</v>
      </c>
      <c r="S7" s="28" t="s">
        <v>33</v>
      </c>
      <c r="X7" s="5" t="s">
        <v>37</v>
      </c>
      <c r="AC7" s="5" t="s">
        <v>154</v>
      </c>
      <c r="AD7" s="5">
        <v>18200</v>
      </c>
      <c r="AE7" s="5" t="s">
        <v>153</v>
      </c>
      <c r="AH7" s="7" t="s">
        <v>38</v>
      </c>
    </row>
    <row r="8" spans="1:34" ht="5.25" customHeight="1" thickBot="1" x14ac:dyDescent="0.2">
      <c r="X8" s="5" t="s">
        <v>39</v>
      </c>
      <c r="AC8" s="5" t="s">
        <v>152</v>
      </c>
      <c r="AD8" s="5">
        <v>18200</v>
      </c>
      <c r="AE8" s="5" t="s">
        <v>151</v>
      </c>
      <c r="AH8" s="7" t="s">
        <v>40</v>
      </c>
    </row>
    <row r="9" spans="1:34" ht="31.5" customHeight="1" thickBot="1" x14ac:dyDescent="0.2">
      <c r="C9" s="29" t="s">
        <v>41</v>
      </c>
      <c r="D9" s="242" t="s">
        <v>7</v>
      </c>
      <c r="E9" s="243"/>
      <c r="F9" s="244"/>
      <c r="G9" s="30" t="s">
        <v>42</v>
      </c>
      <c r="H9" s="83" t="s">
        <v>43</v>
      </c>
      <c r="I9" s="31" t="s">
        <v>44</v>
      </c>
      <c r="J9" s="32" t="s">
        <v>4</v>
      </c>
      <c r="K9" s="82" t="s">
        <v>45</v>
      </c>
      <c r="L9" s="82" t="s">
        <v>46</v>
      </c>
      <c r="M9" s="33" t="s">
        <v>47</v>
      </c>
      <c r="N9" s="245" t="s">
        <v>48</v>
      </c>
      <c r="O9" s="246"/>
      <c r="P9" s="245" t="s">
        <v>49</v>
      </c>
      <c r="Q9" s="246"/>
      <c r="R9" s="247" t="s">
        <v>50</v>
      </c>
      <c r="S9" s="248"/>
      <c r="AC9" s="5" t="s">
        <v>150</v>
      </c>
      <c r="AD9" s="5">
        <v>18200</v>
      </c>
      <c r="AE9" s="5" t="s">
        <v>149</v>
      </c>
    </row>
    <row r="10" spans="1:34" ht="14.1" customHeight="1" x14ac:dyDescent="0.15">
      <c r="A10" s="255" t="s">
        <v>51</v>
      </c>
      <c r="B10" s="256"/>
      <c r="C10" s="34" t="s">
        <v>52</v>
      </c>
      <c r="D10" s="217" t="s">
        <v>53</v>
      </c>
      <c r="E10" s="218"/>
      <c r="F10" s="219"/>
      <c r="G10" s="35">
        <v>2</v>
      </c>
      <c r="H10" s="36" t="s">
        <v>16</v>
      </c>
      <c r="I10" s="37">
        <v>30803</v>
      </c>
      <c r="J10" s="36"/>
      <c r="K10" s="36"/>
      <c r="L10" s="36"/>
      <c r="M10" s="35" t="s">
        <v>19</v>
      </c>
      <c r="N10" s="220">
        <v>18200</v>
      </c>
      <c r="O10" s="221"/>
      <c r="P10" s="220">
        <v>3100</v>
      </c>
      <c r="Q10" s="221"/>
      <c r="R10" s="220">
        <f>SUM(N10,P10)</f>
        <v>21300</v>
      </c>
      <c r="S10" s="222"/>
      <c r="AC10" s="5" t="s">
        <v>148</v>
      </c>
      <c r="AD10" s="5">
        <v>18200</v>
      </c>
      <c r="AE10" s="5" t="s">
        <v>147</v>
      </c>
    </row>
    <row r="11" spans="1:34" ht="14.1" customHeight="1" x14ac:dyDescent="0.15">
      <c r="C11" s="38">
        <v>1</v>
      </c>
      <c r="D11" s="264"/>
      <c r="E11" s="265"/>
      <c r="F11" s="266"/>
      <c r="G11" s="104"/>
      <c r="H11" s="127"/>
      <c r="I11" s="128"/>
      <c r="J11" s="129"/>
      <c r="K11" s="129"/>
      <c r="L11" s="129"/>
      <c r="M11" s="130"/>
      <c r="N11" s="205" t="str">
        <f t="shared" ref="N11:N45" si="0">IF($H11="","",$U11)</f>
        <v/>
      </c>
      <c r="O11" s="206"/>
      <c r="P11" s="205" t="str">
        <f t="shared" ref="P11:P45" si="1">IF($H11="","",$V11)</f>
        <v/>
      </c>
      <c r="Q11" s="206"/>
      <c r="R11" s="205" t="str">
        <f t="shared" ref="R11:R45" si="2">IF($H11="","",$U11+$V11)</f>
        <v/>
      </c>
      <c r="S11" s="207"/>
      <c r="U11" s="4">
        <f t="shared" ref="U11:U45" si="3">IF(OR($G11=$X$8,$M11=$N$5,$M11=$P$5,$M11=$R$5),IFERROR(VLOOKUP($W11,$AC$2:$AE$54,2,FALSE),""),0)</f>
        <v>0</v>
      </c>
      <c r="V11" s="4">
        <f t="shared" ref="V11:V45" si="4">IF(OR($M11=$N$5,$M11=$O$5,$M11=$Q$5),$AB$6,0)</f>
        <v>0</v>
      </c>
      <c r="W11" s="5" t="str">
        <f t="shared" ref="W11:W45" ca="1" si="5">IF(OR($G11=$X$3,$G11=$X$4,$G11=$X$7),TEXT($G11,0)&amp;"0000",TEXT($G11,0)&amp;IF($K11=$Z$3,"0","1")&amp;IF($J11=$Y$3,"0","1")&amp;IF($I11&gt;$W$3,"0","1")&amp;IF($L11=$AA$3,"1","0"))</f>
        <v>01110</v>
      </c>
      <c r="X11" s="4" t="str">
        <f t="shared" ref="X11:X45" ca="1" si="6">IF(OR($M11=$O$5,$M11=$Q$5,$M11=$S$5),0,IFERROR(VLOOKUP($W11,$AC$2:$AE$54,3,FALSE),""))</f>
        <v/>
      </c>
      <c r="Y11" s="4"/>
      <c r="Z11" s="4"/>
      <c r="AA11" s="4"/>
      <c r="AB11" s="4"/>
      <c r="AC11" s="5" t="s">
        <v>146</v>
      </c>
      <c r="AD11" s="5">
        <v>18200</v>
      </c>
      <c r="AE11" s="5" t="s">
        <v>145</v>
      </c>
      <c r="AF11" s="4"/>
      <c r="AG11" s="4"/>
    </row>
    <row r="12" spans="1:34" ht="14.1" customHeight="1" x14ac:dyDescent="0.15">
      <c r="C12" s="38">
        <f t="shared" ref="C12:C45" si="7">C11+1</f>
        <v>2</v>
      </c>
      <c r="D12" s="264"/>
      <c r="E12" s="265"/>
      <c r="F12" s="266"/>
      <c r="G12" s="104"/>
      <c r="H12" s="127"/>
      <c r="I12" s="128"/>
      <c r="J12" s="129"/>
      <c r="K12" s="129"/>
      <c r="L12" s="129"/>
      <c r="M12" s="130"/>
      <c r="N12" s="205" t="str">
        <f t="shared" si="0"/>
        <v/>
      </c>
      <c r="O12" s="206"/>
      <c r="P12" s="205" t="str">
        <f t="shared" si="1"/>
        <v/>
      </c>
      <c r="Q12" s="206"/>
      <c r="R12" s="205" t="str">
        <f t="shared" si="2"/>
        <v/>
      </c>
      <c r="S12" s="207"/>
      <c r="U12" s="4">
        <f t="shared" si="3"/>
        <v>0</v>
      </c>
      <c r="V12" s="4">
        <f t="shared" si="4"/>
        <v>0</v>
      </c>
      <c r="W12" s="5" t="str">
        <f t="shared" ca="1" si="5"/>
        <v>01110</v>
      </c>
      <c r="X12" s="5" t="str">
        <f t="shared" ca="1" si="6"/>
        <v/>
      </c>
      <c r="AC12" s="5" t="s">
        <v>144</v>
      </c>
      <c r="AD12" s="5">
        <v>18200</v>
      </c>
      <c r="AE12" s="5" t="s">
        <v>143</v>
      </c>
    </row>
    <row r="13" spans="1:34" ht="14.1" customHeight="1" x14ac:dyDescent="0.15">
      <c r="C13" s="38">
        <f t="shared" si="7"/>
        <v>3</v>
      </c>
      <c r="D13" s="264"/>
      <c r="E13" s="265"/>
      <c r="F13" s="266"/>
      <c r="G13" s="104"/>
      <c r="H13" s="127"/>
      <c r="I13" s="128"/>
      <c r="J13" s="129"/>
      <c r="K13" s="129"/>
      <c r="L13" s="129"/>
      <c r="M13" s="130"/>
      <c r="N13" s="205" t="str">
        <f t="shared" si="0"/>
        <v/>
      </c>
      <c r="O13" s="206"/>
      <c r="P13" s="205" t="str">
        <f t="shared" si="1"/>
        <v/>
      </c>
      <c r="Q13" s="206"/>
      <c r="R13" s="205" t="str">
        <f t="shared" si="2"/>
        <v/>
      </c>
      <c r="S13" s="207"/>
      <c r="U13" s="138">
        <f t="shared" si="3"/>
        <v>0</v>
      </c>
      <c r="V13" s="4">
        <f t="shared" si="4"/>
        <v>0</v>
      </c>
      <c r="W13" s="5" t="str">
        <f t="shared" ca="1" si="5"/>
        <v>01110</v>
      </c>
      <c r="X13" s="4" t="str">
        <f t="shared" ca="1" si="6"/>
        <v/>
      </c>
      <c r="AC13" s="5" t="s">
        <v>142</v>
      </c>
      <c r="AD13" s="5">
        <v>9200</v>
      </c>
      <c r="AE13" s="5" t="s">
        <v>141</v>
      </c>
    </row>
    <row r="14" spans="1:34" ht="14.1" customHeight="1" x14ac:dyDescent="0.15">
      <c r="C14" s="38">
        <f t="shared" si="7"/>
        <v>4</v>
      </c>
      <c r="D14" s="264"/>
      <c r="E14" s="265"/>
      <c r="F14" s="266"/>
      <c r="G14" s="104"/>
      <c r="H14" s="127"/>
      <c r="I14" s="128"/>
      <c r="J14" s="129"/>
      <c r="K14" s="129"/>
      <c r="L14" s="129"/>
      <c r="M14" s="130"/>
      <c r="N14" s="205" t="str">
        <f t="shared" si="0"/>
        <v/>
      </c>
      <c r="O14" s="206"/>
      <c r="P14" s="205" t="str">
        <f t="shared" si="1"/>
        <v/>
      </c>
      <c r="Q14" s="206"/>
      <c r="R14" s="205" t="str">
        <f t="shared" si="2"/>
        <v/>
      </c>
      <c r="S14" s="207"/>
      <c r="U14" s="138">
        <f t="shared" si="3"/>
        <v>0</v>
      </c>
      <c r="V14" s="4">
        <f t="shared" si="4"/>
        <v>0</v>
      </c>
      <c r="W14" s="5" t="str">
        <f t="shared" ca="1" si="5"/>
        <v>01110</v>
      </c>
      <c r="X14" s="5" t="str">
        <f t="shared" ca="1" si="6"/>
        <v/>
      </c>
      <c r="AC14" s="5" t="s">
        <v>140</v>
      </c>
      <c r="AD14" s="5">
        <v>18200</v>
      </c>
      <c r="AE14" s="5" t="s">
        <v>139</v>
      </c>
    </row>
    <row r="15" spans="1:34" ht="14.1" customHeight="1" x14ac:dyDescent="0.15">
      <c r="C15" s="38">
        <f t="shared" si="7"/>
        <v>5</v>
      </c>
      <c r="D15" s="264"/>
      <c r="E15" s="265"/>
      <c r="F15" s="266"/>
      <c r="G15" s="104"/>
      <c r="H15" s="127"/>
      <c r="I15" s="128"/>
      <c r="J15" s="129"/>
      <c r="K15" s="129"/>
      <c r="L15" s="129"/>
      <c r="M15" s="130"/>
      <c r="N15" s="205" t="str">
        <f t="shared" si="0"/>
        <v/>
      </c>
      <c r="O15" s="206"/>
      <c r="P15" s="205" t="str">
        <f t="shared" si="1"/>
        <v/>
      </c>
      <c r="Q15" s="206"/>
      <c r="R15" s="205" t="str">
        <f t="shared" si="2"/>
        <v/>
      </c>
      <c r="S15" s="207"/>
      <c r="U15" s="138">
        <f t="shared" si="3"/>
        <v>0</v>
      </c>
      <c r="V15" s="4">
        <f t="shared" si="4"/>
        <v>0</v>
      </c>
      <c r="W15" s="5" t="str">
        <f t="shared" ca="1" si="5"/>
        <v>01110</v>
      </c>
      <c r="X15" s="5" t="str">
        <f t="shared" ca="1" si="6"/>
        <v/>
      </c>
      <c r="AC15" s="5" t="s">
        <v>138</v>
      </c>
      <c r="AD15" s="5">
        <v>18200</v>
      </c>
      <c r="AE15" s="5" t="s">
        <v>137</v>
      </c>
    </row>
    <row r="16" spans="1:34" ht="14.1" customHeight="1" x14ac:dyDescent="0.15">
      <c r="C16" s="38">
        <f t="shared" si="7"/>
        <v>6</v>
      </c>
      <c r="D16" s="264"/>
      <c r="E16" s="265"/>
      <c r="F16" s="266"/>
      <c r="G16" s="104"/>
      <c r="H16" s="127"/>
      <c r="I16" s="128"/>
      <c r="J16" s="129"/>
      <c r="K16" s="129"/>
      <c r="L16" s="129"/>
      <c r="M16" s="130"/>
      <c r="N16" s="205" t="str">
        <f t="shared" si="0"/>
        <v/>
      </c>
      <c r="O16" s="206"/>
      <c r="P16" s="205" t="str">
        <f t="shared" si="1"/>
        <v/>
      </c>
      <c r="Q16" s="206"/>
      <c r="R16" s="205" t="str">
        <f t="shared" si="2"/>
        <v/>
      </c>
      <c r="S16" s="207"/>
      <c r="U16" s="138">
        <f t="shared" si="3"/>
        <v>0</v>
      </c>
      <c r="V16" s="4">
        <f t="shared" si="4"/>
        <v>0</v>
      </c>
      <c r="W16" s="5" t="str">
        <f t="shared" ca="1" si="5"/>
        <v>01110</v>
      </c>
      <c r="X16" s="5" t="str">
        <f t="shared" ca="1" si="6"/>
        <v/>
      </c>
      <c r="AC16" s="5" t="s">
        <v>136</v>
      </c>
      <c r="AD16" s="5">
        <v>18200</v>
      </c>
      <c r="AE16" s="5" t="s">
        <v>135</v>
      </c>
    </row>
    <row r="17" spans="3:33" ht="14.1" customHeight="1" x14ac:dyDescent="0.15">
      <c r="C17" s="38">
        <f t="shared" si="7"/>
        <v>7</v>
      </c>
      <c r="D17" s="264"/>
      <c r="E17" s="265"/>
      <c r="F17" s="266"/>
      <c r="G17" s="104"/>
      <c r="H17" s="127"/>
      <c r="I17" s="128"/>
      <c r="J17" s="129"/>
      <c r="K17" s="129"/>
      <c r="L17" s="129"/>
      <c r="M17" s="130"/>
      <c r="N17" s="205" t="str">
        <f t="shared" si="0"/>
        <v/>
      </c>
      <c r="O17" s="206"/>
      <c r="P17" s="205" t="str">
        <f t="shared" si="1"/>
        <v/>
      </c>
      <c r="Q17" s="206"/>
      <c r="R17" s="205" t="str">
        <f t="shared" si="2"/>
        <v/>
      </c>
      <c r="S17" s="207"/>
      <c r="U17" s="138">
        <f t="shared" si="3"/>
        <v>0</v>
      </c>
      <c r="V17" s="4">
        <f t="shared" si="4"/>
        <v>0</v>
      </c>
      <c r="W17" s="5" t="str">
        <f t="shared" ca="1" si="5"/>
        <v>01110</v>
      </c>
      <c r="X17" s="5" t="str">
        <f t="shared" ca="1" si="6"/>
        <v/>
      </c>
      <c r="AB17" s="45"/>
      <c r="AC17" s="5" t="s">
        <v>134</v>
      </c>
      <c r="AD17" s="5">
        <v>18200</v>
      </c>
      <c r="AE17" s="5" t="s">
        <v>133</v>
      </c>
      <c r="AF17" s="45"/>
      <c r="AG17" s="45"/>
    </row>
    <row r="18" spans="3:33" ht="14.1" customHeight="1" x14ac:dyDescent="0.15">
      <c r="C18" s="38">
        <f t="shared" si="7"/>
        <v>8</v>
      </c>
      <c r="D18" s="264"/>
      <c r="E18" s="265"/>
      <c r="F18" s="266"/>
      <c r="G18" s="104"/>
      <c r="H18" s="127"/>
      <c r="I18" s="128"/>
      <c r="J18" s="129"/>
      <c r="K18" s="129"/>
      <c r="L18" s="129"/>
      <c r="M18" s="130"/>
      <c r="N18" s="205" t="str">
        <f t="shared" si="0"/>
        <v/>
      </c>
      <c r="O18" s="206"/>
      <c r="P18" s="205" t="str">
        <f t="shared" si="1"/>
        <v/>
      </c>
      <c r="Q18" s="206"/>
      <c r="R18" s="205" t="str">
        <f t="shared" si="2"/>
        <v/>
      </c>
      <c r="S18" s="207"/>
      <c r="U18" s="138">
        <f t="shared" si="3"/>
        <v>0</v>
      </c>
      <c r="V18" s="4">
        <f t="shared" si="4"/>
        <v>0</v>
      </c>
      <c r="W18" s="5" t="str">
        <f t="shared" ca="1" si="5"/>
        <v>01110</v>
      </c>
      <c r="X18" s="5" t="str">
        <f t="shared" ca="1" si="6"/>
        <v/>
      </c>
      <c r="Y18" s="46"/>
      <c r="Z18" s="46"/>
      <c r="AA18" s="46"/>
      <c r="AC18" s="5" t="s">
        <v>132</v>
      </c>
      <c r="AD18" s="5">
        <v>18200</v>
      </c>
      <c r="AE18" s="5" t="s">
        <v>131</v>
      </c>
    </row>
    <row r="19" spans="3:33" ht="14.1" customHeight="1" x14ac:dyDescent="0.15">
      <c r="C19" s="38">
        <f t="shared" si="7"/>
        <v>9</v>
      </c>
      <c r="D19" s="264"/>
      <c r="E19" s="265"/>
      <c r="F19" s="266"/>
      <c r="G19" s="104"/>
      <c r="H19" s="127"/>
      <c r="I19" s="128"/>
      <c r="J19" s="129"/>
      <c r="K19" s="129"/>
      <c r="L19" s="129"/>
      <c r="M19" s="130"/>
      <c r="N19" s="205" t="str">
        <f t="shared" si="0"/>
        <v/>
      </c>
      <c r="O19" s="206"/>
      <c r="P19" s="205" t="str">
        <f t="shared" si="1"/>
        <v/>
      </c>
      <c r="Q19" s="206"/>
      <c r="R19" s="205" t="str">
        <f t="shared" si="2"/>
        <v/>
      </c>
      <c r="S19" s="207"/>
      <c r="U19" s="138">
        <f t="shared" si="3"/>
        <v>0</v>
      </c>
      <c r="V19" s="4">
        <f t="shared" si="4"/>
        <v>0</v>
      </c>
      <c r="W19" s="5" t="str">
        <f t="shared" ca="1" si="5"/>
        <v>01110</v>
      </c>
      <c r="X19" s="5" t="str">
        <f t="shared" ca="1" si="6"/>
        <v/>
      </c>
      <c r="AC19" s="5" t="s">
        <v>130</v>
      </c>
      <c r="AD19" s="5">
        <v>18200</v>
      </c>
      <c r="AE19" s="5" t="s">
        <v>129</v>
      </c>
    </row>
    <row r="20" spans="3:33" ht="14.1" customHeight="1" x14ac:dyDescent="0.15">
      <c r="C20" s="38">
        <f t="shared" si="7"/>
        <v>10</v>
      </c>
      <c r="D20" s="264"/>
      <c r="E20" s="265"/>
      <c r="F20" s="266"/>
      <c r="G20" s="104"/>
      <c r="H20" s="127"/>
      <c r="I20" s="128"/>
      <c r="J20" s="129"/>
      <c r="K20" s="129"/>
      <c r="L20" s="129"/>
      <c r="M20" s="130"/>
      <c r="N20" s="205" t="str">
        <f t="shared" si="0"/>
        <v/>
      </c>
      <c r="O20" s="206"/>
      <c r="P20" s="205" t="str">
        <f t="shared" si="1"/>
        <v/>
      </c>
      <c r="Q20" s="206"/>
      <c r="R20" s="205" t="str">
        <f t="shared" si="2"/>
        <v/>
      </c>
      <c r="S20" s="207"/>
      <c r="U20" s="138">
        <f t="shared" si="3"/>
        <v>0</v>
      </c>
      <c r="V20" s="4">
        <f t="shared" si="4"/>
        <v>0</v>
      </c>
      <c r="W20" s="5" t="str">
        <f t="shared" ca="1" si="5"/>
        <v>01110</v>
      </c>
      <c r="X20" s="5" t="str">
        <f t="shared" ca="1" si="6"/>
        <v/>
      </c>
      <c r="AC20" s="5" t="s">
        <v>128</v>
      </c>
      <c r="AD20" s="5">
        <v>18200</v>
      </c>
      <c r="AE20" s="5" t="s">
        <v>127</v>
      </c>
    </row>
    <row r="21" spans="3:33" ht="14.1" customHeight="1" x14ac:dyDescent="0.15">
      <c r="C21" s="38">
        <f t="shared" si="7"/>
        <v>11</v>
      </c>
      <c r="D21" s="264"/>
      <c r="E21" s="265"/>
      <c r="F21" s="266"/>
      <c r="G21" s="104"/>
      <c r="H21" s="127"/>
      <c r="I21" s="128"/>
      <c r="J21" s="129"/>
      <c r="K21" s="129"/>
      <c r="L21" s="129"/>
      <c r="M21" s="130"/>
      <c r="N21" s="205" t="str">
        <f t="shared" si="0"/>
        <v/>
      </c>
      <c r="O21" s="206"/>
      <c r="P21" s="205" t="str">
        <f t="shared" si="1"/>
        <v/>
      </c>
      <c r="Q21" s="206"/>
      <c r="R21" s="205" t="str">
        <f t="shared" si="2"/>
        <v/>
      </c>
      <c r="S21" s="207"/>
      <c r="U21" s="138">
        <f t="shared" si="3"/>
        <v>0</v>
      </c>
      <c r="V21" s="4">
        <f t="shared" si="4"/>
        <v>0</v>
      </c>
      <c r="W21" s="5" t="str">
        <f t="shared" ca="1" si="5"/>
        <v>01110</v>
      </c>
      <c r="X21" s="5" t="str">
        <f t="shared" ca="1" si="6"/>
        <v/>
      </c>
      <c r="AC21" s="5" t="s">
        <v>126</v>
      </c>
      <c r="AD21" s="5">
        <v>9200</v>
      </c>
      <c r="AE21" s="5" t="s">
        <v>125</v>
      </c>
    </row>
    <row r="22" spans="3:33" ht="14.1" customHeight="1" x14ac:dyDescent="0.15">
      <c r="C22" s="38">
        <f t="shared" si="7"/>
        <v>12</v>
      </c>
      <c r="D22" s="264"/>
      <c r="E22" s="265"/>
      <c r="F22" s="266"/>
      <c r="G22" s="104"/>
      <c r="H22" s="127"/>
      <c r="I22" s="128"/>
      <c r="J22" s="129"/>
      <c r="K22" s="129"/>
      <c r="L22" s="129"/>
      <c r="M22" s="130"/>
      <c r="N22" s="205" t="str">
        <f t="shared" si="0"/>
        <v/>
      </c>
      <c r="O22" s="206"/>
      <c r="P22" s="205" t="str">
        <f t="shared" si="1"/>
        <v/>
      </c>
      <c r="Q22" s="206"/>
      <c r="R22" s="205" t="str">
        <f t="shared" si="2"/>
        <v/>
      </c>
      <c r="S22" s="207"/>
      <c r="U22" s="138">
        <f t="shared" si="3"/>
        <v>0</v>
      </c>
      <c r="V22" s="4">
        <f t="shared" si="4"/>
        <v>0</v>
      </c>
      <c r="W22" s="5" t="str">
        <f t="shared" ca="1" si="5"/>
        <v>01110</v>
      </c>
      <c r="X22" s="5" t="str">
        <f t="shared" ca="1" si="6"/>
        <v/>
      </c>
      <c r="AC22" s="5" t="s">
        <v>124</v>
      </c>
      <c r="AD22" s="5">
        <v>18200</v>
      </c>
      <c r="AE22" s="5" t="s">
        <v>123</v>
      </c>
    </row>
    <row r="23" spans="3:33" ht="14.1" customHeight="1" x14ac:dyDescent="0.15">
      <c r="C23" s="38">
        <f t="shared" si="7"/>
        <v>13</v>
      </c>
      <c r="D23" s="264"/>
      <c r="E23" s="265"/>
      <c r="F23" s="266"/>
      <c r="G23" s="104"/>
      <c r="H23" s="127"/>
      <c r="I23" s="128"/>
      <c r="J23" s="129"/>
      <c r="K23" s="129"/>
      <c r="L23" s="129"/>
      <c r="M23" s="130"/>
      <c r="N23" s="205" t="str">
        <f t="shared" si="0"/>
        <v/>
      </c>
      <c r="O23" s="206"/>
      <c r="P23" s="205" t="str">
        <f t="shared" si="1"/>
        <v/>
      </c>
      <c r="Q23" s="206"/>
      <c r="R23" s="205" t="str">
        <f t="shared" si="2"/>
        <v/>
      </c>
      <c r="S23" s="207"/>
      <c r="U23" s="138">
        <f t="shared" si="3"/>
        <v>0</v>
      </c>
      <c r="V23" s="4">
        <f t="shared" si="4"/>
        <v>0</v>
      </c>
      <c r="W23" s="5" t="str">
        <f t="shared" ca="1" si="5"/>
        <v>01110</v>
      </c>
      <c r="X23" s="5" t="str">
        <f t="shared" ca="1" si="6"/>
        <v/>
      </c>
      <c r="AC23" s="5" t="s">
        <v>122</v>
      </c>
      <c r="AD23" s="5">
        <v>18200</v>
      </c>
      <c r="AE23" s="5" t="s">
        <v>121</v>
      </c>
    </row>
    <row r="24" spans="3:33" ht="14.1" customHeight="1" x14ac:dyDescent="0.15">
      <c r="C24" s="38">
        <f t="shared" si="7"/>
        <v>14</v>
      </c>
      <c r="D24" s="264"/>
      <c r="E24" s="265"/>
      <c r="F24" s="266"/>
      <c r="G24" s="104"/>
      <c r="H24" s="127"/>
      <c r="I24" s="128"/>
      <c r="J24" s="129"/>
      <c r="K24" s="129"/>
      <c r="L24" s="129"/>
      <c r="M24" s="130"/>
      <c r="N24" s="205" t="str">
        <f t="shared" si="0"/>
        <v/>
      </c>
      <c r="O24" s="206"/>
      <c r="P24" s="205" t="str">
        <f t="shared" si="1"/>
        <v/>
      </c>
      <c r="Q24" s="206"/>
      <c r="R24" s="205" t="str">
        <f t="shared" si="2"/>
        <v/>
      </c>
      <c r="S24" s="207"/>
      <c r="U24" s="138">
        <f t="shared" si="3"/>
        <v>0</v>
      </c>
      <c r="V24" s="4">
        <f t="shared" si="4"/>
        <v>0</v>
      </c>
      <c r="W24" s="5" t="str">
        <f t="shared" ca="1" si="5"/>
        <v>01110</v>
      </c>
      <c r="X24" s="5" t="str">
        <f t="shared" ca="1" si="6"/>
        <v/>
      </c>
      <c r="AC24" s="5" t="s">
        <v>120</v>
      </c>
      <c r="AD24" s="5">
        <v>18200</v>
      </c>
      <c r="AE24" s="5" t="s">
        <v>119</v>
      </c>
    </row>
    <row r="25" spans="3:33" ht="14.1" customHeight="1" x14ac:dyDescent="0.15">
      <c r="C25" s="38">
        <f t="shared" si="7"/>
        <v>15</v>
      </c>
      <c r="D25" s="264"/>
      <c r="E25" s="265"/>
      <c r="F25" s="266"/>
      <c r="G25" s="104"/>
      <c r="H25" s="127"/>
      <c r="I25" s="128"/>
      <c r="J25" s="129"/>
      <c r="K25" s="129"/>
      <c r="L25" s="129"/>
      <c r="M25" s="130"/>
      <c r="N25" s="205" t="str">
        <f t="shared" si="0"/>
        <v/>
      </c>
      <c r="O25" s="206"/>
      <c r="P25" s="205" t="str">
        <f t="shared" si="1"/>
        <v/>
      </c>
      <c r="Q25" s="206"/>
      <c r="R25" s="205" t="str">
        <f t="shared" si="2"/>
        <v/>
      </c>
      <c r="S25" s="207"/>
      <c r="U25" s="138">
        <f t="shared" si="3"/>
        <v>0</v>
      </c>
      <c r="V25" s="4">
        <f t="shared" si="4"/>
        <v>0</v>
      </c>
      <c r="W25" s="5" t="str">
        <f t="shared" ca="1" si="5"/>
        <v>01110</v>
      </c>
      <c r="X25" s="5" t="str">
        <f t="shared" ca="1" si="6"/>
        <v/>
      </c>
      <c r="AC25" s="5" t="s">
        <v>118</v>
      </c>
      <c r="AD25" s="5">
        <v>18200</v>
      </c>
      <c r="AE25" s="5" t="s">
        <v>117</v>
      </c>
    </row>
    <row r="26" spans="3:33" ht="14.1" customHeight="1" x14ac:dyDescent="0.15">
      <c r="C26" s="38">
        <f t="shared" si="7"/>
        <v>16</v>
      </c>
      <c r="D26" s="264"/>
      <c r="E26" s="265"/>
      <c r="F26" s="266"/>
      <c r="G26" s="104"/>
      <c r="H26" s="127"/>
      <c r="I26" s="128"/>
      <c r="J26" s="129"/>
      <c r="K26" s="129"/>
      <c r="L26" s="129"/>
      <c r="M26" s="130"/>
      <c r="N26" s="205" t="str">
        <f t="shared" si="0"/>
        <v/>
      </c>
      <c r="O26" s="206"/>
      <c r="P26" s="205" t="str">
        <f t="shared" si="1"/>
        <v/>
      </c>
      <c r="Q26" s="206"/>
      <c r="R26" s="205" t="str">
        <f t="shared" si="2"/>
        <v/>
      </c>
      <c r="S26" s="207"/>
      <c r="U26" s="138">
        <f t="shared" si="3"/>
        <v>0</v>
      </c>
      <c r="V26" s="4">
        <f t="shared" si="4"/>
        <v>0</v>
      </c>
      <c r="W26" s="5" t="str">
        <f t="shared" ca="1" si="5"/>
        <v>01110</v>
      </c>
      <c r="X26" s="5" t="str">
        <f t="shared" ca="1" si="6"/>
        <v/>
      </c>
      <c r="AC26" s="5" t="s">
        <v>116</v>
      </c>
      <c r="AD26" s="5">
        <v>18200</v>
      </c>
      <c r="AE26" s="5" t="s">
        <v>115</v>
      </c>
    </row>
    <row r="27" spans="3:33" ht="14.1" customHeight="1" x14ac:dyDescent="0.15">
      <c r="C27" s="38">
        <f t="shared" si="7"/>
        <v>17</v>
      </c>
      <c r="D27" s="264"/>
      <c r="E27" s="265"/>
      <c r="F27" s="266"/>
      <c r="G27" s="104"/>
      <c r="H27" s="127"/>
      <c r="I27" s="128"/>
      <c r="J27" s="129"/>
      <c r="K27" s="129"/>
      <c r="L27" s="129"/>
      <c r="M27" s="130"/>
      <c r="N27" s="205" t="str">
        <f t="shared" si="0"/>
        <v/>
      </c>
      <c r="O27" s="206"/>
      <c r="P27" s="205" t="str">
        <f t="shared" si="1"/>
        <v/>
      </c>
      <c r="Q27" s="206"/>
      <c r="R27" s="205" t="str">
        <f t="shared" si="2"/>
        <v/>
      </c>
      <c r="S27" s="207"/>
      <c r="U27" s="138">
        <f t="shared" si="3"/>
        <v>0</v>
      </c>
      <c r="V27" s="4">
        <f t="shared" si="4"/>
        <v>0</v>
      </c>
      <c r="W27" s="5" t="str">
        <f t="shared" ca="1" si="5"/>
        <v>01110</v>
      </c>
      <c r="X27" s="5" t="str">
        <f t="shared" ca="1" si="6"/>
        <v/>
      </c>
      <c r="AC27" s="5" t="s">
        <v>114</v>
      </c>
      <c r="AD27" s="5">
        <v>18200</v>
      </c>
      <c r="AE27" s="5" t="s">
        <v>113</v>
      </c>
    </row>
    <row r="28" spans="3:33" ht="14.1" customHeight="1" x14ac:dyDescent="0.15">
      <c r="C28" s="38">
        <f t="shared" si="7"/>
        <v>18</v>
      </c>
      <c r="D28" s="264"/>
      <c r="E28" s="265"/>
      <c r="F28" s="266"/>
      <c r="G28" s="104"/>
      <c r="H28" s="127"/>
      <c r="I28" s="128"/>
      <c r="J28" s="129"/>
      <c r="K28" s="129"/>
      <c r="L28" s="129"/>
      <c r="M28" s="130"/>
      <c r="N28" s="205" t="str">
        <f t="shared" si="0"/>
        <v/>
      </c>
      <c r="O28" s="206"/>
      <c r="P28" s="205" t="str">
        <f t="shared" si="1"/>
        <v/>
      </c>
      <c r="Q28" s="206"/>
      <c r="R28" s="205" t="str">
        <f t="shared" si="2"/>
        <v/>
      </c>
      <c r="S28" s="207"/>
      <c r="U28" s="138">
        <f t="shared" si="3"/>
        <v>0</v>
      </c>
      <c r="V28" s="4">
        <f t="shared" si="4"/>
        <v>0</v>
      </c>
      <c r="W28" s="5" t="str">
        <f t="shared" ca="1" si="5"/>
        <v>01110</v>
      </c>
      <c r="X28" s="5" t="str">
        <f t="shared" ca="1" si="6"/>
        <v/>
      </c>
      <c r="AC28" s="5" t="s">
        <v>112</v>
      </c>
      <c r="AD28" s="5">
        <v>18200</v>
      </c>
      <c r="AE28" s="5" t="s">
        <v>111</v>
      </c>
    </row>
    <row r="29" spans="3:33" ht="14.1" customHeight="1" x14ac:dyDescent="0.15">
      <c r="C29" s="38">
        <f t="shared" si="7"/>
        <v>19</v>
      </c>
      <c r="D29" s="264"/>
      <c r="E29" s="265"/>
      <c r="F29" s="266"/>
      <c r="G29" s="104"/>
      <c r="H29" s="127"/>
      <c r="I29" s="128"/>
      <c r="J29" s="129"/>
      <c r="K29" s="129"/>
      <c r="L29" s="129"/>
      <c r="M29" s="130"/>
      <c r="N29" s="205" t="str">
        <f t="shared" si="0"/>
        <v/>
      </c>
      <c r="O29" s="206"/>
      <c r="P29" s="205" t="str">
        <f t="shared" si="1"/>
        <v/>
      </c>
      <c r="Q29" s="206"/>
      <c r="R29" s="205" t="str">
        <f t="shared" si="2"/>
        <v/>
      </c>
      <c r="S29" s="207"/>
      <c r="U29" s="138">
        <f t="shared" si="3"/>
        <v>0</v>
      </c>
      <c r="V29" s="4">
        <f t="shared" si="4"/>
        <v>0</v>
      </c>
      <c r="W29" s="5" t="str">
        <f t="shared" ca="1" si="5"/>
        <v>01110</v>
      </c>
      <c r="X29" s="5" t="str">
        <f t="shared" ca="1" si="6"/>
        <v/>
      </c>
      <c r="AC29" s="5" t="s">
        <v>110</v>
      </c>
      <c r="AD29" s="5">
        <v>9200</v>
      </c>
      <c r="AE29" s="5" t="s">
        <v>109</v>
      </c>
    </row>
    <row r="30" spans="3:33" ht="14.1" customHeight="1" x14ac:dyDescent="0.15">
      <c r="C30" s="38">
        <f t="shared" si="7"/>
        <v>20</v>
      </c>
      <c r="D30" s="264"/>
      <c r="E30" s="265"/>
      <c r="F30" s="266"/>
      <c r="G30" s="104"/>
      <c r="H30" s="127"/>
      <c r="I30" s="128"/>
      <c r="J30" s="129"/>
      <c r="K30" s="129"/>
      <c r="L30" s="129"/>
      <c r="M30" s="130"/>
      <c r="N30" s="205" t="str">
        <f t="shared" si="0"/>
        <v/>
      </c>
      <c r="O30" s="206"/>
      <c r="P30" s="205" t="str">
        <f t="shared" si="1"/>
        <v/>
      </c>
      <c r="Q30" s="206"/>
      <c r="R30" s="205" t="str">
        <f t="shared" si="2"/>
        <v/>
      </c>
      <c r="S30" s="207"/>
      <c r="U30" s="138">
        <f t="shared" si="3"/>
        <v>0</v>
      </c>
      <c r="V30" s="4">
        <f t="shared" si="4"/>
        <v>0</v>
      </c>
      <c r="W30" s="5" t="str">
        <f t="shared" ca="1" si="5"/>
        <v>01110</v>
      </c>
      <c r="X30" s="5" t="str">
        <f t="shared" ca="1" si="6"/>
        <v/>
      </c>
      <c r="AC30" s="5" t="s">
        <v>108</v>
      </c>
      <c r="AD30" s="5">
        <v>18200</v>
      </c>
      <c r="AE30" s="5" t="s">
        <v>107</v>
      </c>
    </row>
    <row r="31" spans="3:33" ht="14.1" customHeight="1" x14ac:dyDescent="0.15">
      <c r="C31" s="38">
        <f t="shared" si="7"/>
        <v>21</v>
      </c>
      <c r="D31" s="264"/>
      <c r="E31" s="265"/>
      <c r="F31" s="266"/>
      <c r="G31" s="104"/>
      <c r="H31" s="127"/>
      <c r="I31" s="128"/>
      <c r="J31" s="129"/>
      <c r="K31" s="129"/>
      <c r="L31" s="129"/>
      <c r="M31" s="130"/>
      <c r="N31" s="205" t="str">
        <f t="shared" si="0"/>
        <v/>
      </c>
      <c r="O31" s="206"/>
      <c r="P31" s="205" t="str">
        <f t="shared" si="1"/>
        <v/>
      </c>
      <c r="Q31" s="206"/>
      <c r="R31" s="205" t="str">
        <f t="shared" si="2"/>
        <v/>
      </c>
      <c r="S31" s="207"/>
      <c r="U31" s="138">
        <f t="shared" si="3"/>
        <v>0</v>
      </c>
      <c r="V31" s="4">
        <f t="shared" si="4"/>
        <v>0</v>
      </c>
      <c r="W31" s="5" t="str">
        <f t="shared" ca="1" si="5"/>
        <v>01110</v>
      </c>
      <c r="X31" s="5" t="str">
        <f t="shared" ca="1" si="6"/>
        <v/>
      </c>
      <c r="AC31" s="5" t="s">
        <v>106</v>
      </c>
      <c r="AD31" s="5">
        <v>18200</v>
      </c>
      <c r="AE31" s="5" t="s">
        <v>105</v>
      </c>
    </row>
    <row r="32" spans="3:33" ht="14.1" customHeight="1" x14ac:dyDescent="0.15">
      <c r="C32" s="38">
        <f t="shared" si="7"/>
        <v>22</v>
      </c>
      <c r="D32" s="264"/>
      <c r="E32" s="265"/>
      <c r="F32" s="266"/>
      <c r="G32" s="104"/>
      <c r="H32" s="131"/>
      <c r="I32" s="128"/>
      <c r="J32" s="129"/>
      <c r="K32" s="129"/>
      <c r="L32" s="129"/>
      <c r="M32" s="130"/>
      <c r="N32" s="205" t="str">
        <f t="shared" si="0"/>
        <v/>
      </c>
      <c r="O32" s="206"/>
      <c r="P32" s="205" t="str">
        <f t="shared" si="1"/>
        <v/>
      </c>
      <c r="Q32" s="206"/>
      <c r="R32" s="205" t="str">
        <f t="shared" si="2"/>
        <v/>
      </c>
      <c r="S32" s="207"/>
      <c r="U32" s="138">
        <f t="shared" si="3"/>
        <v>0</v>
      </c>
      <c r="V32" s="4">
        <f t="shared" si="4"/>
        <v>0</v>
      </c>
      <c r="W32" s="5" t="str">
        <f t="shared" ca="1" si="5"/>
        <v>01110</v>
      </c>
      <c r="X32" s="5" t="str">
        <f t="shared" ca="1" si="6"/>
        <v/>
      </c>
      <c r="AC32" s="5" t="s">
        <v>104</v>
      </c>
      <c r="AD32" s="5">
        <v>18200</v>
      </c>
      <c r="AE32" s="5" t="s">
        <v>103</v>
      </c>
    </row>
    <row r="33" spans="3:33" ht="14.1" customHeight="1" x14ac:dyDescent="0.15">
      <c r="C33" s="38">
        <f t="shared" si="7"/>
        <v>23</v>
      </c>
      <c r="D33" s="264"/>
      <c r="E33" s="265"/>
      <c r="F33" s="266"/>
      <c r="G33" s="104"/>
      <c r="H33" s="131"/>
      <c r="I33" s="128"/>
      <c r="J33" s="129"/>
      <c r="K33" s="129"/>
      <c r="L33" s="129"/>
      <c r="M33" s="130"/>
      <c r="N33" s="205" t="str">
        <f t="shared" si="0"/>
        <v/>
      </c>
      <c r="O33" s="206"/>
      <c r="P33" s="205" t="str">
        <f t="shared" si="1"/>
        <v/>
      </c>
      <c r="Q33" s="206"/>
      <c r="R33" s="205" t="str">
        <f t="shared" si="2"/>
        <v/>
      </c>
      <c r="S33" s="207"/>
      <c r="U33" s="138">
        <f t="shared" si="3"/>
        <v>0</v>
      </c>
      <c r="V33" s="4">
        <f t="shared" si="4"/>
        <v>0</v>
      </c>
      <c r="W33" s="5" t="str">
        <f t="shared" ca="1" si="5"/>
        <v>01110</v>
      </c>
      <c r="X33" s="5" t="str">
        <f t="shared" ca="1" si="6"/>
        <v/>
      </c>
      <c r="AC33" s="5" t="s">
        <v>102</v>
      </c>
      <c r="AD33" s="5">
        <v>18200</v>
      </c>
      <c r="AE33" s="5" t="s">
        <v>101</v>
      </c>
    </row>
    <row r="34" spans="3:33" ht="14.1" customHeight="1" x14ac:dyDescent="0.15">
      <c r="C34" s="38">
        <f t="shared" si="7"/>
        <v>24</v>
      </c>
      <c r="D34" s="264"/>
      <c r="E34" s="265"/>
      <c r="F34" s="266"/>
      <c r="G34" s="104"/>
      <c r="H34" s="131"/>
      <c r="I34" s="128"/>
      <c r="J34" s="129"/>
      <c r="K34" s="129"/>
      <c r="L34" s="129"/>
      <c r="M34" s="130"/>
      <c r="N34" s="205" t="str">
        <f t="shared" si="0"/>
        <v/>
      </c>
      <c r="O34" s="206"/>
      <c r="P34" s="205" t="str">
        <f t="shared" si="1"/>
        <v/>
      </c>
      <c r="Q34" s="206"/>
      <c r="R34" s="205" t="str">
        <f t="shared" si="2"/>
        <v/>
      </c>
      <c r="S34" s="207"/>
      <c r="U34" s="138">
        <f t="shared" si="3"/>
        <v>0</v>
      </c>
      <c r="V34" s="4">
        <f t="shared" si="4"/>
        <v>0</v>
      </c>
      <c r="W34" s="5" t="str">
        <f t="shared" ca="1" si="5"/>
        <v>01110</v>
      </c>
      <c r="X34" s="5" t="str">
        <f t="shared" ca="1" si="6"/>
        <v/>
      </c>
      <c r="AC34" s="5" t="s">
        <v>100</v>
      </c>
      <c r="AD34" s="5">
        <v>18200</v>
      </c>
      <c r="AE34" s="5" t="s">
        <v>99</v>
      </c>
    </row>
    <row r="35" spans="3:33" ht="14.1" customHeight="1" x14ac:dyDescent="0.15">
      <c r="C35" s="38">
        <f t="shared" si="7"/>
        <v>25</v>
      </c>
      <c r="D35" s="264"/>
      <c r="E35" s="265"/>
      <c r="F35" s="266"/>
      <c r="G35" s="104"/>
      <c r="H35" s="127"/>
      <c r="I35" s="128"/>
      <c r="J35" s="129"/>
      <c r="K35" s="129"/>
      <c r="L35" s="129"/>
      <c r="M35" s="130"/>
      <c r="N35" s="205" t="str">
        <f t="shared" si="0"/>
        <v/>
      </c>
      <c r="O35" s="206"/>
      <c r="P35" s="205" t="str">
        <f t="shared" si="1"/>
        <v/>
      </c>
      <c r="Q35" s="206"/>
      <c r="R35" s="205" t="str">
        <f t="shared" si="2"/>
        <v/>
      </c>
      <c r="S35" s="207"/>
      <c r="U35" s="138">
        <f t="shared" si="3"/>
        <v>0</v>
      </c>
      <c r="V35" s="4">
        <f t="shared" si="4"/>
        <v>0</v>
      </c>
      <c r="W35" s="5" t="str">
        <f t="shared" ca="1" si="5"/>
        <v>01110</v>
      </c>
      <c r="X35" s="5" t="str">
        <f t="shared" ca="1" si="6"/>
        <v/>
      </c>
      <c r="Y35" s="4"/>
      <c r="Z35" s="4"/>
      <c r="AA35" s="4"/>
      <c r="AB35" s="4"/>
      <c r="AC35" s="5" t="s">
        <v>98</v>
      </c>
      <c r="AD35" s="5">
        <v>18200</v>
      </c>
      <c r="AE35" s="5" t="s">
        <v>97</v>
      </c>
      <c r="AF35" s="4"/>
      <c r="AG35" s="4"/>
    </row>
    <row r="36" spans="3:33" ht="14.1" customHeight="1" x14ac:dyDescent="0.15">
      <c r="C36" s="38">
        <f t="shared" si="7"/>
        <v>26</v>
      </c>
      <c r="D36" s="264"/>
      <c r="E36" s="265"/>
      <c r="F36" s="266"/>
      <c r="G36" s="104"/>
      <c r="H36" s="127"/>
      <c r="I36" s="128"/>
      <c r="J36" s="129"/>
      <c r="K36" s="129"/>
      <c r="L36" s="129"/>
      <c r="M36" s="130"/>
      <c r="N36" s="205" t="str">
        <f t="shared" si="0"/>
        <v/>
      </c>
      <c r="O36" s="206"/>
      <c r="P36" s="205" t="str">
        <f t="shared" si="1"/>
        <v/>
      </c>
      <c r="Q36" s="206"/>
      <c r="R36" s="205" t="str">
        <f t="shared" si="2"/>
        <v/>
      </c>
      <c r="S36" s="207"/>
      <c r="U36" s="138">
        <f t="shared" si="3"/>
        <v>0</v>
      </c>
      <c r="V36" s="4">
        <f t="shared" si="4"/>
        <v>0</v>
      </c>
      <c r="W36" s="5" t="str">
        <f t="shared" ca="1" si="5"/>
        <v>01110</v>
      </c>
      <c r="X36" s="5" t="str">
        <f t="shared" ca="1" si="6"/>
        <v/>
      </c>
      <c r="AC36" s="5" t="s">
        <v>96</v>
      </c>
      <c r="AD36" s="5">
        <v>18200</v>
      </c>
      <c r="AE36" s="5" t="s">
        <v>64</v>
      </c>
    </row>
    <row r="37" spans="3:33" ht="14.1" customHeight="1" x14ac:dyDescent="0.15">
      <c r="C37" s="38">
        <f t="shared" si="7"/>
        <v>27</v>
      </c>
      <c r="D37" s="264"/>
      <c r="E37" s="265"/>
      <c r="F37" s="266"/>
      <c r="G37" s="104"/>
      <c r="H37" s="127"/>
      <c r="I37" s="128"/>
      <c r="J37" s="129"/>
      <c r="K37" s="129"/>
      <c r="L37" s="129"/>
      <c r="M37" s="130"/>
      <c r="N37" s="205" t="str">
        <f t="shared" si="0"/>
        <v/>
      </c>
      <c r="O37" s="206"/>
      <c r="P37" s="205" t="str">
        <f t="shared" si="1"/>
        <v/>
      </c>
      <c r="Q37" s="206"/>
      <c r="R37" s="205" t="str">
        <f t="shared" si="2"/>
        <v/>
      </c>
      <c r="S37" s="207"/>
      <c r="U37" s="138">
        <f t="shared" si="3"/>
        <v>0</v>
      </c>
      <c r="V37" s="4">
        <f t="shared" si="4"/>
        <v>0</v>
      </c>
      <c r="W37" s="5" t="str">
        <f t="shared" ca="1" si="5"/>
        <v>01110</v>
      </c>
      <c r="X37" s="4" t="str">
        <f t="shared" ca="1" si="6"/>
        <v/>
      </c>
      <c r="AC37" s="5" t="s">
        <v>95</v>
      </c>
      <c r="AD37" s="5">
        <v>3100</v>
      </c>
      <c r="AE37" s="5" t="s">
        <v>94</v>
      </c>
    </row>
    <row r="38" spans="3:33" ht="14.1" customHeight="1" x14ac:dyDescent="0.15">
      <c r="C38" s="38">
        <f t="shared" si="7"/>
        <v>28</v>
      </c>
      <c r="D38" s="264"/>
      <c r="E38" s="265"/>
      <c r="F38" s="266"/>
      <c r="G38" s="104"/>
      <c r="H38" s="127"/>
      <c r="I38" s="128"/>
      <c r="J38" s="129"/>
      <c r="K38" s="129"/>
      <c r="L38" s="129"/>
      <c r="M38" s="130"/>
      <c r="N38" s="205" t="str">
        <f t="shared" si="0"/>
        <v/>
      </c>
      <c r="O38" s="206"/>
      <c r="P38" s="205" t="str">
        <f t="shared" si="1"/>
        <v/>
      </c>
      <c r="Q38" s="206"/>
      <c r="R38" s="205" t="str">
        <f t="shared" si="2"/>
        <v/>
      </c>
      <c r="S38" s="207"/>
      <c r="U38" s="138">
        <f t="shared" si="3"/>
        <v>0</v>
      </c>
      <c r="V38" s="4">
        <f t="shared" si="4"/>
        <v>0</v>
      </c>
      <c r="W38" s="5" t="str">
        <f t="shared" ca="1" si="5"/>
        <v>01110</v>
      </c>
      <c r="X38" s="5" t="str">
        <f t="shared" ca="1" si="6"/>
        <v/>
      </c>
      <c r="AC38" s="5" t="s">
        <v>93</v>
      </c>
      <c r="AD38" s="5">
        <v>3100</v>
      </c>
      <c r="AE38" s="5" t="s">
        <v>92</v>
      </c>
    </row>
    <row r="39" spans="3:33" ht="14.1" customHeight="1" x14ac:dyDescent="0.15">
      <c r="C39" s="38">
        <f t="shared" si="7"/>
        <v>29</v>
      </c>
      <c r="D39" s="264"/>
      <c r="E39" s="265"/>
      <c r="F39" s="266"/>
      <c r="G39" s="104"/>
      <c r="H39" s="127"/>
      <c r="I39" s="128"/>
      <c r="J39" s="129"/>
      <c r="K39" s="129"/>
      <c r="L39" s="129"/>
      <c r="M39" s="130"/>
      <c r="N39" s="205" t="str">
        <f t="shared" si="0"/>
        <v/>
      </c>
      <c r="O39" s="206"/>
      <c r="P39" s="205" t="str">
        <f t="shared" si="1"/>
        <v/>
      </c>
      <c r="Q39" s="206"/>
      <c r="R39" s="205" t="str">
        <f t="shared" si="2"/>
        <v/>
      </c>
      <c r="S39" s="207"/>
      <c r="U39" s="138">
        <f t="shared" si="3"/>
        <v>0</v>
      </c>
      <c r="V39" s="4">
        <f t="shared" si="4"/>
        <v>0</v>
      </c>
      <c r="W39" s="5" t="str">
        <f t="shared" ca="1" si="5"/>
        <v>01110</v>
      </c>
      <c r="X39" s="5" t="str">
        <f t="shared" ca="1" si="6"/>
        <v/>
      </c>
      <c r="AC39" s="5" t="s">
        <v>91</v>
      </c>
      <c r="AD39" s="5">
        <v>12100</v>
      </c>
      <c r="AE39" s="5" t="s">
        <v>90</v>
      </c>
    </row>
    <row r="40" spans="3:33" ht="14.1" customHeight="1" x14ac:dyDescent="0.15">
      <c r="C40" s="38">
        <f t="shared" si="7"/>
        <v>30</v>
      </c>
      <c r="D40" s="264"/>
      <c r="E40" s="265"/>
      <c r="F40" s="266"/>
      <c r="G40" s="104"/>
      <c r="H40" s="127"/>
      <c r="I40" s="128"/>
      <c r="J40" s="129"/>
      <c r="K40" s="129"/>
      <c r="L40" s="129"/>
      <c r="M40" s="130"/>
      <c r="N40" s="205" t="str">
        <f t="shared" si="0"/>
        <v/>
      </c>
      <c r="O40" s="206"/>
      <c r="P40" s="205" t="str">
        <f t="shared" si="1"/>
        <v/>
      </c>
      <c r="Q40" s="206"/>
      <c r="R40" s="205" t="str">
        <f t="shared" si="2"/>
        <v/>
      </c>
      <c r="S40" s="207"/>
      <c r="U40" s="138">
        <f t="shared" si="3"/>
        <v>0</v>
      </c>
      <c r="V40" s="4">
        <f t="shared" si="4"/>
        <v>0</v>
      </c>
      <c r="W40" s="5" t="str">
        <f t="shared" ca="1" si="5"/>
        <v>01110</v>
      </c>
      <c r="X40" s="5" t="str">
        <f t="shared" ca="1" si="6"/>
        <v/>
      </c>
      <c r="AC40" s="5" t="s">
        <v>89</v>
      </c>
      <c r="AD40" s="5">
        <v>12100</v>
      </c>
      <c r="AE40" s="5" t="s">
        <v>88</v>
      </c>
    </row>
    <row r="41" spans="3:33" ht="14.1" customHeight="1" x14ac:dyDescent="0.15">
      <c r="C41" s="38">
        <f t="shared" si="7"/>
        <v>31</v>
      </c>
      <c r="D41" s="264"/>
      <c r="E41" s="265"/>
      <c r="F41" s="266"/>
      <c r="G41" s="104"/>
      <c r="H41" s="127"/>
      <c r="I41" s="128"/>
      <c r="J41" s="129"/>
      <c r="K41" s="129"/>
      <c r="L41" s="129"/>
      <c r="M41" s="130"/>
      <c r="N41" s="205" t="str">
        <f t="shared" si="0"/>
        <v/>
      </c>
      <c r="O41" s="206"/>
      <c r="P41" s="205" t="str">
        <f t="shared" si="1"/>
        <v/>
      </c>
      <c r="Q41" s="206"/>
      <c r="R41" s="205" t="str">
        <f t="shared" si="2"/>
        <v/>
      </c>
      <c r="S41" s="207"/>
      <c r="U41" s="138">
        <f t="shared" si="3"/>
        <v>0</v>
      </c>
      <c r="V41" s="4">
        <f t="shared" si="4"/>
        <v>0</v>
      </c>
      <c r="W41" s="5" t="str">
        <f t="shared" ca="1" si="5"/>
        <v>01110</v>
      </c>
      <c r="X41" s="5" t="str">
        <f t="shared" ca="1" si="6"/>
        <v/>
      </c>
      <c r="AB41" s="45"/>
      <c r="AC41" s="5" t="s">
        <v>87</v>
      </c>
      <c r="AD41" s="5">
        <v>9200</v>
      </c>
      <c r="AE41" s="5" t="s">
        <v>86</v>
      </c>
      <c r="AF41" s="45"/>
      <c r="AG41" s="45"/>
    </row>
    <row r="42" spans="3:33" ht="14.1" customHeight="1" x14ac:dyDescent="0.15">
      <c r="C42" s="38">
        <f t="shared" si="7"/>
        <v>32</v>
      </c>
      <c r="D42" s="264"/>
      <c r="E42" s="265"/>
      <c r="F42" s="266"/>
      <c r="G42" s="104"/>
      <c r="H42" s="127"/>
      <c r="I42" s="128"/>
      <c r="J42" s="129"/>
      <c r="K42" s="129"/>
      <c r="L42" s="129"/>
      <c r="M42" s="130"/>
      <c r="N42" s="205" t="str">
        <f t="shared" si="0"/>
        <v/>
      </c>
      <c r="O42" s="206"/>
      <c r="P42" s="205" t="str">
        <f t="shared" si="1"/>
        <v/>
      </c>
      <c r="Q42" s="206"/>
      <c r="R42" s="205" t="str">
        <f t="shared" si="2"/>
        <v/>
      </c>
      <c r="S42" s="207"/>
      <c r="U42" s="138">
        <f t="shared" si="3"/>
        <v>0</v>
      </c>
      <c r="V42" s="4">
        <f t="shared" si="4"/>
        <v>0</v>
      </c>
      <c r="W42" s="5" t="str">
        <f t="shared" ca="1" si="5"/>
        <v>01110</v>
      </c>
      <c r="X42" s="5" t="str">
        <f t="shared" ca="1" si="6"/>
        <v/>
      </c>
      <c r="AC42" s="5" t="s">
        <v>89</v>
      </c>
      <c r="AD42" s="5">
        <v>12100</v>
      </c>
      <c r="AE42" s="5" t="s">
        <v>88</v>
      </c>
    </row>
    <row r="43" spans="3:33" ht="14.1" customHeight="1" x14ac:dyDescent="0.15">
      <c r="C43" s="38">
        <f t="shared" si="7"/>
        <v>33</v>
      </c>
      <c r="D43" s="264"/>
      <c r="E43" s="265"/>
      <c r="F43" s="266"/>
      <c r="G43" s="104"/>
      <c r="H43" s="127"/>
      <c r="I43" s="128"/>
      <c r="J43" s="129"/>
      <c r="K43" s="129"/>
      <c r="L43" s="129"/>
      <c r="M43" s="130"/>
      <c r="N43" s="205" t="str">
        <f t="shared" si="0"/>
        <v/>
      </c>
      <c r="O43" s="206"/>
      <c r="P43" s="205" t="str">
        <f t="shared" si="1"/>
        <v/>
      </c>
      <c r="Q43" s="206"/>
      <c r="R43" s="205" t="str">
        <f t="shared" si="2"/>
        <v/>
      </c>
      <c r="S43" s="207"/>
      <c r="U43" s="138">
        <f t="shared" si="3"/>
        <v>0</v>
      </c>
      <c r="V43" s="4">
        <f t="shared" si="4"/>
        <v>0</v>
      </c>
      <c r="W43" s="5" t="str">
        <f t="shared" ca="1" si="5"/>
        <v>01110</v>
      </c>
      <c r="X43" s="5" t="str">
        <f t="shared" ca="1" si="6"/>
        <v/>
      </c>
      <c r="AB43" s="45"/>
      <c r="AC43" s="5" t="s">
        <v>87</v>
      </c>
      <c r="AD43" s="5">
        <v>9200</v>
      </c>
      <c r="AE43" s="5" t="s">
        <v>86</v>
      </c>
      <c r="AF43" s="45"/>
      <c r="AG43" s="45"/>
    </row>
    <row r="44" spans="3:33" ht="14.1" customHeight="1" x14ac:dyDescent="0.15">
      <c r="C44" s="38">
        <f t="shared" si="7"/>
        <v>34</v>
      </c>
      <c r="D44" s="264"/>
      <c r="E44" s="265"/>
      <c r="F44" s="266"/>
      <c r="G44" s="104"/>
      <c r="H44" s="127"/>
      <c r="I44" s="128"/>
      <c r="J44" s="129"/>
      <c r="K44" s="129"/>
      <c r="L44" s="129"/>
      <c r="M44" s="130"/>
      <c r="N44" s="205" t="str">
        <f t="shared" si="0"/>
        <v/>
      </c>
      <c r="O44" s="206"/>
      <c r="P44" s="205" t="str">
        <f t="shared" si="1"/>
        <v/>
      </c>
      <c r="Q44" s="206"/>
      <c r="R44" s="205" t="str">
        <f t="shared" si="2"/>
        <v/>
      </c>
      <c r="S44" s="207"/>
      <c r="U44" s="138">
        <f t="shared" si="3"/>
        <v>0</v>
      </c>
      <c r="V44" s="4">
        <f t="shared" si="4"/>
        <v>0</v>
      </c>
      <c r="W44" s="5" t="str">
        <f t="shared" ca="1" si="5"/>
        <v>01110</v>
      </c>
      <c r="X44" s="5" t="str">
        <f t="shared" ca="1" si="6"/>
        <v/>
      </c>
      <c r="Y44" s="46"/>
      <c r="Z44" s="46"/>
      <c r="AA44" s="46"/>
      <c r="AC44" s="5" t="s">
        <v>85</v>
      </c>
      <c r="AD44" s="5">
        <v>9200</v>
      </c>
      <c r="AE44" s="5" t="s">
        <v>84</v>
      </c>
    </row>
    <row r="45" spans="3:33" ht="14.1" customHeight="1" thickBot="1" x14ac:dyDescent="0.2">
      <c r="C45" s="38">
        <f t="shared" si="7"/>
        <v>35</v>
      </c>
      <c r="D45" s="267"/>
      <c r="E45" s="268"/>
      <c r="F45" s="269"/>
      <c r="G45" s="104"/>
      <c r="H45" s="127"/>
      <c r="I45" s="128"/>
      <c r="J45" s="129"/>
      <c r="K45" s="129"/>
      <c r="L45" s="129"/>
      <c r="M45" s="130"/>
      <c r="N45" s="196" t="str">
        <f t="shared" si="0"/>
        <v/>
      </c>
      <c r="O45" s="197"/>
      <c r="P45" s="196" t="str">
        <f t="shared" si="1"/>
        <v/>
      </c>
      <c r="Q45" s="197"/>
      <c r="R45" s="196" t="str">
        <f t="shared" si="2"/>
        <v/>
      </c>
      <c r="S45" s="198"/>
      <c r="U45" s="138">
        <f t="shared" si="3"/>
        <v>0</v>
      </c>
      <c r="V45" s="4">
        <f t="shared" si="4"/>
        <v>0</v>
      </c>
      <c r="W45" s="5" t="str">
        <f t="shared" ca="1" si="5"/>
        <v>01110</v>
      </c>
      <c r="X45" s="5" t="str">
        <f t="shared" ca="1" si="6"/>
        <v/>
      </c>
      <c r="AC45" s="5" t="s">
        <v>83</v>
      </c>
      <c r="AD45" s="5">
        <v>18200</v>
      </c>
      <c r="AE45" s="5" t="s">
        <v>82</v>
      </c>
    </row>
    <row r="46" spans="3:33" ht="14.1" customHeight="1" thickBot="1" x14ac:dyDescent="0.2">
      <c r="C46" s="65" t="s">
        <v>56</v>
      </c>
      <c r="D46" s="134"/>
      <c r="E46" s="134"/>
      <c r="F46" s="134"/>
      <c r="G46" s="134"/>
      <c r="H46" s="134"/>
      <c r="I46" s="134"/>
      <c r="J46" s="134"/>
      <c r="K46" s="134"/>
      <c r="L46" s="134"/>
      <c r="M46" s="135"/>
      <c r="N46" s="278">
        <f>SUM($N$11:$O45)</f>
        <v>0</v>
      </c>
      <c r="O46" s="279"/>
      <c r="P46" s="278">
        <f>SUM($P$11:$Q45)</f>
        <v>0</v>
      </c>
      <c r="Q46" s="279"/>
      <c r="R46" s="278">
        <f>SUM($R$11:$S45)</f>
        <v>0</v>
      </c>
      <c r="S46" s="280"/>
      <c r="AC46" s="5" t="s">
        <v>81</v>
      </c>
      <c r="AD46" s="5">
        <v>18200</v>
      </c>
      <c r="AE46" s="5" t="s">
        <v>80</v>
      </c>
    </row>
    <row r="47" spans="3:33" ht="14.1" customHeight="1" x14ac:dyDescent="0.15">
      <c r="N47" s="277"/>
      <c r="O47" s="277"/>
      <c r="AC47" s="5" t="s">
        <v>79</v>
      </c>
      <c r="AD47" s="5">
        <v>3100</v>
      </c>
      <c r="AE47" s="5" t="s">
        <v>78</v>
      </c>
    </row>
    <row r="48" spans="3:33" ht="14.1" customHeight="1" x14ac:dyDescent="0.15">
      <c r="H48" s="81" t="s">
        <v>57</v>
      </c>
      <c r="I48" t="s">
        <v>30</v>
      </c>
      <c r="J48" s="81"/>
      <c r="K48" s="81"/>
      <c r="L48" s="81"/>
      <c r="M48" s="275">
        <v>18200</v>
      </c>
      <c r="N48" s="275"/>
      <c r="O48" s="85" t="s">
        <v>58</v>
      </c>
      <c r="P48" s="86">
        <f>COUNTIF($N$11:$O45,M48)</f>
        <v>0</v>
      </c>
      <c r="Q48" s="86" t="s">
        <v>59</v>
      </c>
      <c r="R48" s="275">
        <f t="shared" ref="R48:R54" si="8">M48*P48</f>
        <v>0</v>
      </c>
      <c r="S48" s="276"/>
      <c r="AC48" s="5" t="s">
        <v>77</v>
      </c>
      <c r="AD48" s="5">
        <v>7600</v>
      </c>
      <c r="AE48" s="5" t="s">
        <v>76</v>
      </c>
    </row>
    <row r="49" spans="2:35" ht="14.1" customHeight="1" x14ac:dyDescent="0.15">
      <c r="M49" s="275">
        <v>13700</v>
      </c>
      <c r="N49" s="275"/>
      <c r="O49" s="85" t="s">
        <v>58</v>
      </c>
      <c r="P49" s="86">
        <f>COUNTIF($N$11:$O46,M49)</f>
        <v>0</v>
      </c>
      <c r="Q49" s="86" t="s">
        <v>59</v>
      </c>
      <c r="R49" s="275">
        <f t="shared" si="8"/>
        <v>0</v>
      </c>
      <c r="S49" s="276"/>
      <c r="AC49" s="5" t="s">
        <v>75</v>
      </c>
      <c r="AD49" s="5">
        <v>12100</v>
      </c>
      <c r="AE49" s="5" t="s">
        <v>74</v>
      </c>
    </row>
    <row r="50" spans="2:35" ht="14.1" customHeight="1" x14ac:dyDescent="0.15">
      <c r="M50" s="275">
        <v>12100</v>
      </c>
      <c r="N50" s="275"/>
      <c r="O50" s="85" t="s">
        <v>58</v>
      </c>
      <c r="P50" s="86">
        <f>COUNTIF($N$11:$O47,M50)</f>
        <v>0</v>
      </c>
      <c r="Q50" s="86" t="s">
        <v>59</v>
      </c>
      <c r="R50" s="275">
        <f t="shared" si="8"/>
        <v>0</v>
      </c>
      <c r="S50" s="276"/>
      <c r="AC50" s="5" t="s">
        <v>73</v>
      </c>
      <c r="AD50" s="5">
        <v>12100</v>
      </c>
      <c r="AE50" s="5" t="s">
        <v>72</v>
      </c>
    </row>
    <row r="51" spans="2:35" ht="14.1" customHeight="1" x14ac:dyDescent="0.15">
      <c r="M51" s="275">
        <v>9200</v>
      </c>
      <c r="N51" s="275"/>
      <c r="O51" s="85" t="s">
        <v>58</v>
      </c>
      <c r="P51" s="86">
        <f>COUNTIF($N$11:$O48,M51)</f>
        <v>0</v>
      </c>
      <c r="Q51" s="86" t="s">
        <v>59</v>
      </c>
      <c r="R51" s="275">
        <f t="shared" si="8"/>
        <v>0</v>
      </c>
      <c r="S51" s="276"/>
      <c r="AC51" s="5" t="s">
        <v>71</v>
      </c>
      <c r="AD51" s="5">
        <v>13700</v>
      </c>
      <c r="AE51" s="5" t="s">
        <v>70</v>
      </c>
    </row>
    <row r="52" spans="2:35" ht="14.1" customHeight="1" x14ac:dyDescent="0.15">
      <c r="M52" s="275">
        <v>7600</v>
      </c>
      <c r="N52" s="275"/>
      <c r="O52" s="85" t="s">
        <v>58</v>
      </c>
      <c r="P52" s="86">
        <f>COUNTIF($N$11:$O49,M52)</f>
        <v>0</v>
      </c>
      <c r="Q52" s="86" t="s">
        <v>59</v>
      </c>
      <c r="R52" s="275">
        <f t="shared" si="8"/>
        <v>0</v>
      </c>
      <c r="S52" s="276"/>
      <c r="AC52" s="5" t="s">
        <v>69</v>
      </c>
      <c r="AD52" s="5">
        <v>13700</v>
      </c>
      <c r="AE52" s="5" t="s">
        <v>68</v>
      </c>
    </row>
    <row r="53" spans="2:35" ht="14.1" customHeight="1" x14ac:dyDescent="0.15">
      <c r="C53" s="71"/>
      <c r="D53" s="71"/>
      <c r="E53" s="71"/>
      <c r="F53" s="71"/>
      <c r="G53" s="80"/>
      <c r="H53" s="71"/>
      <c r="I53" s="71"/>
      <c r="J53" s="71"/>
      <c r="K53" s="71"/>
      <c r="L53" s="71"/>
      <c r="M53" s="275">
        <v>3100</v>
      </c>
      <c r="N53" s="275"/>
      <c r="O53" s="85" t="s">
        <v>58</v>
      </c>
      <c r="P53" s="86">
        <f>COUNTIF($N$11:$O50,M53)</f>
        <v>0</v>
      </c>
      <c r="Q53" s="86" t="s">
        <v>59</v>
      </c>
      <c r="R53" s="275">
        <f t="shared" si="8"/>
        <v>0</v>
      </c>
      <c r="S53" s="276"/>
      <c r="AC53" s="5" t="s">
        <v>67</v>
      </c>
      <c r="AD53" s="5">
        <v>18200</v>
      </c>
      <c r="AE53" s="5" t="s">
        <v>66</v>
      </c>
    </row>
    <row r="54" spans="2:35" ht="14.1" customHeight="1" thickBot="1" x14ac:dyDescent="0.2">
      <c r="I54" t="s">
        <v>36</v>
      </c>
      <c r="M54" s="270">
        <v>3100</v>
      </c>
      <c r="N54" s="270"/>
      <c r="O54" s="87" t="s">
        <v>58</v>
      </c>
      <c r="P54" s="86">
        <f>COUNTIF($P$11:$Q45,3100)</f>
        <v>0</v>
      </c>
      <c r="Q54" s="88" t="s">
        <v>59</v>
      </c>
      <c r="R54" s="270">
        <f t="shared" si="8"/>
        <v>0</v>
      </c>
      <c r="S54" s="271"/>
      <c r="T54" s="71"/>
      <c r="U54" s="74"/>
      <c r="V54" s="74"/>
      <c r="AC54" s="5" t="s">
        <v>65</v>
      </c>
      <c r="AD54" s="5">
        <v>18200</v>
      </c>
      <c r="AE54" s="5" t="s">
        <v>64</v>
      </c>
    </row>
    <row r="55" spans="2:35" ht="14.1" customHeight="1" thickTop="1" x14ac:dyDescent="0.15">
      <c r="M55" s="89"/>
      <c r="N55" s="89"/>
      <c r="O55" s="272" t="s">
        <v>61</v>
      </c>
      <c r="P55" s="272"/>
      <c r="Q55" s="90" t="s">
        <v>59</v>
      </c>
      <c r="R55" s="273">
        <f>SUM(R48:S54)</f>
        <v>0</v>
      </c>
      <c r="S55" s="274"/>
      <c r="W55" s="75"/>
    </row>
    <row r="56" spans="2:35" ht="14.1" customHeight="1" x14ac:dyDescent="0.15">
      <c r="X56" s="75"/>
    </row>
    <row r="57" spans="2:35" ht="14.1" customHeight="1" x14ac:dyDescent="0.15"/>
    <row r="59" spans="2:35" s="151" customFormat="1" ht="16.899999999999999" customHeight="1" x14ac:dyDescent="0.15">
      <c r="B59" s="152" t="s">
        <v>62</v>
      </c>
      <c r="G59" s="153"/>
      <c r="U59" s="154"/>
      <c r="V59" s="154"/>
      <c r="W59" s="155"/>
      <c r="X59" s="155"/>
      <c r="Y59" s="155"/>
      <c r="Z59" s="155"/>
      <c r="AA59" s="155"/>
      <c r="AB59" s="155"/>
      <c r="AC59" s="155"/>
      <c r="AD59" s="155"/>
      <c r="AE59" s="155"/>
      <c r="AF59" s="155"/>
      <c r="AG59" s="155"/>
      <c r="AH59" s="154"/>
      <c r="AI59" s="156"/>
    </row>
    <row r="60" spans="2:35" s="151" customFormat="1" ht="16.899999999999999" customHeight="1" x14ac:dyDescent="0.15">
      <c r="B60" s="152" t="s">
        <v>63</v>
      </c>
      <c r="G60" s="153"/>
      <c r="U60" s="154"/>
      <c r="V60" s="154"/>
      <c r="W60" s="155"/>
      <c r="X60" s="155"/>
      <c r="Y60" s="155"/>
      <c r="Z60" s="155"/>
      <c r="AA60" s="155"/>
      <c r="AB60" s="155"/>
      <c r="AC60" s="155"/>
      <c r="AD60" s="155"/>
      <c r="AE60" s="155"/>
      <c r="AF60" s="155"/>
      <c r="AG60" s="155"/>
      <c r="AH60" s="154"/>
      <c r="AI60" s="156"/>
    </row>
    <row r="61" spans="2:35" s="151" customFormat="1" ht="16.899999999999999" customHeight="1" x14ac:dyDescent="0.15">
      <c r="G61" s="153"/>
      <c r="U61" s="154"/>
      <c r="V61" s="154"/>
      <c r="W61" s="155"/>
      <c r="X61" s="155"/>
      <c r="Y61" s="155"/>
      <c r="Z61" s="155"/>
      <c r="AA61" s="155"/>
      <c r="AB61" s="155"/>
      <c r="AC61" s="155"/>
      <c r="AD61" s="155"/>
      <c r="AE61" s="155"/>
      <c r="AF61" s="155"/>
      <c r="AG61" s="155"/>
      <c r="AH61" s="154"/>
      <c r="AI61" s="156"/>
    </row>
    <row r="62" spans="2:35" s="151" customFormat="1" ht="16.899999999999999" customHeight="1" x14ac:dyDescent="0.15">
      <c r="G62" s="153"/>
      <c r="U62" s="154"/>
      <c r="V62" s="154"/>
      <c r="W62" s="155"/>
      <c r="X62" s="155"/>
      <c r="Y62" s="155"/>
      <c r="Z62" s="155"/>
      <c r="AA62" s="155"/>
      <c r="AB62" s="155"/>
      <c r="AC62" s="155"/>
      <c r="AD62" s="155"/>
      <c r="AE62" s="155"/>
      <c r="AF62" s="155"/>
      <c r="AG62" s="155"/>
      <c r="AH62" s="154"/>
      <c r="AI62" s="156"/>
    </row>
    <row r="63" spans="2:35" s="151" customFormat="1" ht="16.899999999999999" customHeight="1" x14ac:dyDescent="0.15">
      <c r="G63" s="153"/>
      <c r="U63" s="154"/>
      <c r="V63" s="154"/>
      <c r="W63" s="155"/>
      <c r="X63" s="155"/>
      <c r="Y63" s="155"/>
      <c r="Z63" s="155"/>
      <c r="AA63" s="155"/>
      <c r="AB63" s="155"/>
      <c r="AC63" s="155"/>
      <c r="AD63" s="155"/>
      <c r="AE63" s="155"/>
      <c r="AF63" s="155"/>
      <c r="AG63" s="155"/>
      <c r="AH63" s="154"/>
      <c r="AI63" s="156"/>
    </row>
    <row r="64" spans="2:35" s="151" customFormat="1" ht="16.899999999999999" customHeight="1" x14ac:dyDescent="0.15">
      <c r="G64" s="153"/>
      <c r="U64" s="154"/>
      <c r="V64" s="154"/>
      <c r="W64" s="155"/>
      <c r="X64" s="155"/>
      <c r="Y64" s="155"/>
      <c r="Z64" s="155"/>
      <c r="AA64" s="155"/>
      <c r="AB64" s="155"/>
      <c r="AC64" s="155"/>
      <c r="AD64" s="155"/>
      <c r="AE64" s="155"/>
      <c r="AF64" s="155"/>
      <c r="AG64" s="155"/>
      <c r="AH64" s="154"/>
      <c r="AI64" s="156"/>
    </row>
    <row r="65" spans="25:33" ht="14.1" customHeight="1" x14ac:dyDescent="0.15"/>
    <row r="66" spans="25:33" ht="14.1" customHeight="1" x14ac:dyDescent="0.15">
      <c r="AB66" s="45"/>
      <c r="AC66" s="45"/>
      <c r="AD66" s="45"/>
      <c r="AE66" s="45"/>
      <c r="AF66" s="45"/>
      <c r="AG66" s="45"/>
    </row>
    <row r="67" spans="25:33" ht="14.1" customHeight="1" x14ac:dyDescent="0.15">
      <c r="Y67" s="46"/>
      <c r="Z67" s="46"/>
      <c r="AA67" s="46"/>
    </row>
    <row r="68" spans="25:33" ht="14.1" customHeight="1" x14ac:dyDescent="0.15"/>
    <row r="69" spans="25:33" ht="14.1" customHeight="1" x14ac:dyDescent="0.15"/>
    <row r="70" spans="25:33" ht="14.1" customHeight="1" x14ac:dyDescent="0.15"/>
    <row r="71" spans="25:33" ht="14.1" customHeight="1" x14ac:dyDescent="0.15"/>
    <row r="72" spans="25:33" ht="14.1" customHeight="1" x14ac:dyDescent="0.15">
      <c r="Y72" s="4"/>
      <c r="Z72" s="4"/>
      <c r="AA72" s="4"/>
      <c r="AB72" s="4"/>
      <c r="AF72" s="4"/>
      <c r="AG72" s="4"/>
    </row>
    <row r="73" spans="25:33" ht="14.1" customHeight="1" x14ac:dyDescent="0.15"/>
    <row r="74" spans="25:33" ht="14.1" customHeight="1" x14ac:dyDescent="0.15"/>
    <row r="75" spans="25:33" ht="14.1" customHeight="1" x14ac:dyDescent="0.15"/>
    <row r="76" spans="25:33" ht="14.1" customHeight="1" x14ac:dyDescent="0.15"/>
    <row r="77" spans="25:33" ht="14.1" customHeight="1" x14ac:dyDescent="0.15"/>
    <row r="78" spans="25:33" ht="14.1" customHeight="1" x14ac:dyDescent="0.15">
      <c r="AB78" s="45"/>
      <c r="AC78" s="45"/>
      <c r="AD78" s="45"/>
      <c r="AE78" s="45"/>
      <c r="AF78" s="45"/>
      <c r="AG78" s="45"/>
    </row>
    <row r="79" spans="25:33" ht="14.1" customHeight="1" x14ac:dyDescent="0.15">
      <c r="Y79" s="46"/>
      <c r="Z79" s="46"/>
      <c r="AA79" s="46"/>
    </row>
    <row r="80" spans="25:33"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3.5" customHeight="1" x14ac:dyDescent="0.15"/>
    <row r="113" ht="13.5"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3.5" customHeight="1" x14ac:dyDescent="0.15"/>
    <row r="121" ht="13.5" customHeight="1" x14ac:dyDescent="0.15"/>
    <row r="122" ht="13.5"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3.5" customHeight="1" x14ac:dyDescent="0.15"/>
    <row r="129" spans="25:33" ht="13.5" customHeight="1" x14ac:dyDescent="0.15"/>
    <row r="130" spans="25:33" ht="14.1" customHeight="1" x14ac:dyDescent="0.15">
      <c r="Y130" s="4"/>
      <c r="Z130" s="4"/>
      <c r="AA130" s="4"/>
      <c r="AB130" s="4"/>
      <c r="AF130" s="4"/>
      <c r="AG130" s="4"/>
    </row>
    <row r="131" spans="25:33" ht="14.1" customHeight="1" x14ac:dyDescent="0.15"/>
    <row r="132" spans="25:33" ht="14.1" customHeight="1" x14ac:dyDescent="0.15"/>
    <row r="133" spans="25:33" ht="14.1" customHeight="1" x14ac:dyDescent="0.15"/>
    <row r="134" spans="25:33" ht="14.1" customHeight="1" x14ac:dyDescent="0.15"/>
    <row r="135" spans="25:33" ht="14.1" customHeight="1" x14ac:dyDescent="0.15"/>
    <row r="136" spans="25:33" ht="13.5" customHeight="1" x14ac:dyDescent="0.15"/>
    <row r="137" spans="25:33" ht="13.5" customHeight="1" x14ac:dyDescent="0.15"/>
    <row r="138" spans="25:33" ht="14.1" customHeight="1" x14ac:dyDescent="0.15"/>
    <row r="139" spans="25:33" ht="14.1" customHeight="1" x14ac:dyDescent="0.15"/>
    <row r="140" spans="25:33" ht="14.1" customHeight="1" x14ac:dyDescent="0.15"/>
    <row r="141" spans="25:33" ht="14.1" customHeight="1" x14ac:dyDescent="0.15"/>
    <row r="142" spans="25:33" ht="14.1" customHeight="1" x14ac:dyDescent="0.15"/>
    <row r="143" spans="25:33" ht="14.1" customHeight="1" x14ac:dyDescent="0.15"/>
    <row r="144" spans="25:33" ht="13.5" customHeight="1" x14ac:dyDescent="0.15"/>
    <row r="145" spans="25:33" ht="13.5" customHeight="1" x14ac:dyDescent="0.15"/>
    <row r="146" spans="25:33" ht="13.5" customHeight="1" x14ac:dyDescent="0.15"/>
    <row r="147" spans="25:33" ht="14.1" customHeight="1" x14ac:dyDescent="0.15"/>
    <row r="148" spans="25:33" ht="14.1" customHeight="1" x14ac:dyDescent="0.15"/>
    <row r="149" spans="25:33" ht="14.1" customHeight="1" x14ac:dyDescent="0.15"/>
    <row r="150" spans="25:33" ht="14.1" customHeight="1" x14ac:dyDescent="0.15"/>
    <row r="151" spans="25:33" ht="14.1" customHeight="1" x14ac:dyDescent="0.15"/>
    <row r="152" spans="25:33" ht="13.5" customHeight="1" x14ac:dyDescent="0.15"/>
    <row r="153" spans="25:33" ht="13.5" customHeight="1" x14ac:dyDescent="0.15"/>
    <row r="154" spans="25:33" ht="14.1" customHeight="1" x14ac:dyDescent="0.15">
      <c r="Y154" s="4"/>
      <c r="Z154" s="4"/>
      <c r="AA154" s="4"/>
      <c r="AB154" s="4"/>
      <c r="AF154" s="4"/>
      <c r="AG154" s="4"/>
    </row>
    <row r="155" spans="25:33" ht="14.1" customHeight="1" x14ac:dyDescent="0.15"/>
    <row r="156" spans="25:33" ht="13.5" customHeight="1" x14ac:dyDescent="0.15"/>
    <row r="157" spans="25:33" ht="13.5" customHeight="1" x14ac:dyDescent="0.15"/>
    <row r="158" spans="25:33" ht="13.5" customHeight="1" x14ac:dyDescent="0.15"/>
    <row r="159" spans="25:33" ht="14.1" customHeight="1" x14ac:dyDescent="0.15"/>
    <row r="160" spans="25:33" ht="14.1" customHeight="1" x14ac:dyDescent="0.15"/>
    <row r="161" spans="25:33" ht="14.1" customHeight="1" x14ac:dyDescent="0.15"/>
    <row r="162" spans="25:33" ht="14.1" customHeight="1" x14ac:dyDescent="0.15"/>
    <row r="163" spans="25:33" ht="14.1" customHeight="1" x14ac:dyDescent="0.15"/>
    <row r="164" spans="25:33" ht="13.5" customHeight="1" x14ac:dyDescent="0.15"/>
    <row r="165" spans="25:33" ht="13.5" customHeight="1" x14ac:dyDescent="0.15"/>
    <row r="166" spans="25:33" ht="14.1" customHeight="1" x14ac:dyDescent="0.15">
      <c r="Y166" s="4"/>
      <c r="Z166" s="4"/>
      <c r="AA166" s="4"/>
      <c r="AB166" s="4"/>
      <c r="AF166" s="4"/>
      <c r="AG166" s="4"/>
    </row>
    <row r="167" spans="25:33" ht="14.1" customHeight="1" x14ac:dyDescent="0.15"/>
    <row r="168" spans="25:33" ht="13.5" customHeight="1" x14ac:dyDescent="0.15"/>
    <row r="169" spans="25:33" ht="13.5" customHeight="1" x14ac:dyDescent="0.15"/>
    <row r="170" spans="25:33" ht="13.5" customHeight="1" x14ac:dyDescent="0.15"/>
    <row r="171" spans="25:33" ht="14.1" customHeight="1" x14ac:dyDescent="0.15"/>
    <row r="172" spans="25:33" ht="14.1" customHeight="1" x14ac:dyDescent="0.15"/>
    <row r="173" spans="25:33" ht="14.1" customHeight="1" x14ac:dyDescent="0.15"/>
    <row r="174" spans="25:33" ht="14.1" customHeight="1" x14ac:dyDescent="0.15"/>
    <row r="175" spans="25:33" ht="14.1" customHeight="1" x14ac:dyDescent="0.15"/>
    <row r="176" spans="25:33" ht="13.5" customHeight="1" x14ac:dyDescent="0.15"/>
    <row r="177" spans="25:33" ht="13.5" customHeight="1" x14ac:dyDescent="0.15"/>
    <row r="178" spans="25:33" ht="14.1" customHeight="1" x14ac:dyDescent="0.15">
      <c r="Y178" s="4"/>
      <c r="Z178" s="4"/>
      <c r="AA178" s="4"/>
      <c r="AB178" s="4"/>
      <c r="AF178" s="4"/>
      <c r="AG178" s="4"/>
    </row>
    <row r="179" spans="25:33" ht="14.1" customHeight="1" x14ac:dyDescent="0.15"/>
    <row r="180" spans="25:33" ht="13.5" customHeight="1" x14ac:dyDescent="0.15"/>
    <row r="181" spans="25:33" ht="13.5" customHeight="1" x14ac:dyDescent="0.15"/>
    <row r="182" spans="25:33" ht="13.5" customHeight="1" x14ac:dyDescent="0.15"/>
    <row r="183" spans="25:33" ht="14.1" customHeight="1" x14ac:dyDescent="0.15"/>
    <row r="184" spans="25:33" ht="14.1" customHeight="1" x14ac:dyDescent="0.15"/>
    <row r="185" spans="25:33" ht="14.1" customHeight="1" x14ac:dyDescent="0.15"/>
    <row r="186" spans="25:33" ht="14.1" customHeight="1" x14ac:dyDescent="0.15"/>
    <row r="187" spans="25:33" ht="14.1" customHeight="1" x14ac:dyDescent="0.15"/>
    <row r="188" spans="25:33" ht="13.5" customHeight="1" x14ac:dyDescent="0.15"/>
    <row r="189" spans="25:33" ht="13.5" customHeight="1" x14ac:dyDescent="0.15"/>
    <row r="190" spans="25:33" ht="14.1" customHeight="1" x14ac:dyDescent="0.15">
      <c r="Y190" s="4"/>
      <c r="Z190" s="4"/>
      <c r="AA190" s="4"/>
      <c r="AB190" s="4"/>
      <c r="AF190" s="4"/>
      <c r="AG190" s="4"/>
    </row>
    <row r="191" spans="25:33" ht="14.1" customHeight="1" x14ac:dyDescent="0.15"/>
    <row r="192" spans="25:33" ht="13.5" customHeight="1" x14ac:dyDescent="0.15"/>
    <row r="193" spans="25:33" ht="13.5" customHeight="1" x14ac:dyDescent="0.15"/>
    <row r="194" spans="25:33" ht="13.5" customHeight="1" x14ac:dyDescent="0.15"/>
    <row r="195" spans="25:33" ht="14.1" customHeight="1" x14ac:dyDescent="0.15"/>
    <row r="196" spans="25:33" ht="14.1" customHeight="1" x14ac:dyDescent="0.15"/>
    <row r="197" spans="25:33" ht="14.1" customHeight="1" x14ac:dyDescent="0.15"/>
    <row r="198" spans="25:33" ht="14.1" customHeight="1" x14ac:dyDescent="0.15"/>
    <row r="199" spans="25:33" ht="14.1" customHeight="1" x14ac:dyDescent="0.15"/>
    <row r="200" spans="25:33" ht="13.5" customHeight="1" x14ac:dyDescent="0.15"/>
    <row r="201" spans="25:33" ht="13.5" customHeight="1" x14ac:dyDescent="0.15"/>
    <row r="202" spans="25:33" ht="14.1" customHeight="1" x14ac:dyDescent="0.15">
      <c r="Y202" s="4"/>
      <c r="Z202" s="4"/>
      <c r="AA202" s="4"/>
      <c r="AB202" s="4"/>
      <c r="AF202" s="4"/>
      <c r="AG202" s="4"/>
    </row>
    <row r="203" spans="25:33" ht="14.1" customHeight="1" x14ac:dyDescent="0.15"/>
    <row r="204" spans="25:33" ht="14.1" customHeight="1" x14ac:dyDescent="0.15"/>
    <row r="205" spans="25:33" ht="14.1" customHeight="1" x14ac:dyDescent="0.15"/>
    <row r="206" spans="25:33" ht="14.1" customHeight="1" x14ac:dyDescent="0.15"/>
    <row r="207" spans="25:33" ht="14.1" customHeight="1" x14ac:dyDescent="0.15"/>
    <row r="208" spans="25:33" ht="14.1" customHeight="1" x14ac:dyDescent="0.15"/>
    <row r="209" spans="28:33" ht="14.1" customHeight="1" x14ac:dyDescent="0.15">
      <c r="AB209" s="45"/>
      <c r="AC209" s="45"/>
      <c r="AD209" s="45"/>
      <c r="AE209" s="45"/>
      <c r="AF209" s="45"/>
      <c r="AG209" s="45"/>
    </row>
    <row r="210" spans="28:33" ht="14.1" customHeight="1" x14ac:dyDescent="0.15"/>
    <row r="211" spans="28:33" ht="14.1" customHeight="1" x14ac:dyDescent="0.15"/>
    <row r="212" spans="28:33" ht="14.1" customHeight="1" x14ac:dyDescent="0.15"/>
    <row r="213" spans="28:33" ht="14.1" customHeight="1" x14ac:dyDescent="0.15"/>
    <row r="214" spans="28:33" ht="14.1" customHeight="1" x14ac:dyDescent="0.15"/>
    <row r="215" spans="28:33" ht="14.1" customHeight="1" x14ac:dyDescent="0.15"/>
    <row r="216" spans="28:33" ht="14.1" customHeight="1" x14ac:dyDescent="0.15"/>
    <row r="217" spans="28:33" ht="14.1" customHeight="1" x14ac:dyDescent="0.15">
      <c r="AB217" s="45"/>
      <c r="AC217" s="45"/>
      <c r="AD217" s="45"/>
      <c r="AE217" s="45"/>
      <c r="AF217" s="45"/>
      <c r="AG217" s="45"/>
    </row>
    <row r="218" spans="28:33" ht="14.1" customHeight="1" x14ac:dyDescent="0.15"/>
    <row r="219" spans="28:33" ht="14.1" customHeight="1" x14ac:dyDescent="0.15"/>
    <row r="220" spans="28:33" ht="14.1" customHeight="1" x14ac:dyDescent="0.15"/>
    <row r="221" spans="28:33" ht="14.1" customHeight="1" x14ac:dyDescent="0.15"/>
    <row r="222" spans="28:33" ht="14.1" customHeight="1" x14ac:dyDescent="0.15"/>
    <row r="223" spans="28:33" ht="14.1" customHeight="1" x14ac:dyDescent="0.15"/>
    <row r="224" spans="28:33" ht="14.1" customHeight="1" x14ac:dyDescent="0.15"/>
    <row r="225" spans="28:33" ht="14.1" customHeight="1" x14ac:dyDescent="0.15"/>
    <row r="226" spans="28:33" ht="14.1" customHeight="1" x14ac:dyDescent="0.15"/>
    <row r="227" spans="28:33" ht="14.1" customHeight="1" x14ac:dyDescent="0.15"/>
    <row r="228" spans="28:33" ht="14.1" customHeight="1" x14ac:dyDescent="0.15"/>
    <row r="229" spans="28:33" ht="14.1" customHeight="1" x14ac:dyDescent="0.15"/>
    <row r="230" spans="28:33" ht="14.1" customHeight="1" x14ac:dyDescent="0.15"/>
    <row r="231" spans="28:33" ht="14.1" customHeight="1" x14ac:dyDescent="0.15"/>
    <row r="232" spans="28:33" ht="14.1" customHeight="1" x14ac:dyDescent="0.15">
      <c r="AB232" s="45"/>
      <c r="AC232" s="45"/>
      <c r="AD232" s="45"/>
      <c r="AE232" s="45"/>
      <c r="AF232" s="45"/>
      <c r="AG232" s="45"/>
    </row>
    <row r="233" spans="28:33" ht="14.1" customHeight="1" x14ac:dyDescent="0.15"/>
    <row r="234" spans="28:33" ht="14.1" customHeight="1" x14ac:dyDescent="0.15"/>
    <row r="235" spans="28:33" ht="14.1" customHeight="1" x14ac:dyDescent="0.15"/>
    <row r="236" spans="28:33" ht="14.1" customHeight="1" x14ac:dyDescent="0.15"/>
    <row r="237" spans="28:33" ht="14.1" customHeight="1" x14ac:dyDescent="0.15"/>
    <row r="238" spans="28:33" ht="14.1" customHeight="1" x14ac:dyDescent="0.15"/>
    <row r="239" spans="28:33" ht="14.1" customHeight="1" x14ac:dyDescent="0.15"/>
    <row r="240" spans="28:33" ht="14.1" customHeight="1" x14ac:dyDescent="0.15">
      <c r="AB240" s="45"/>
      <c r="AC240" s="45"/>
      <c r="AD240" s="45"/>
      <c r="AE240" s="45"/>
      <c r="AF240" s="45"/>
      <c r="AG240" s="45"/>
    </row>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spans="1:35" ht="13.5" customHeight="1" x14ac:dyDescent="0.15"/>
    <row r="258" spans="1:35" ht="14.1" customHeight="1" x14ac:dyDescent="0.15"/>
    <row r="259" spans="1:35" ht="14.1" customHeight="1" x14ac:dyDescent="0.15"/>
    <row r="260" spans="1:35" ht="14.1" customHeight="1" x14ac:dyDescent="0.15"/>
    <row r="261" spans="1:35" ht="14.1" customHeight="1" x14ac:dyDescent="0.15"/>
    <row r="262" spans="1:35" ht="14.1" customHeight="1" x14ac:dyDescent="0.15"/>
    <row r="263" spans="1:35" s="71" customFormat="1" ht="20.100000000000001" customHeight="1" x14ac:dyDescent="0.15">
      <c r="A263"/>
      <c r="B263"/>
      <c r="C263"/>
      <c r="D263"/>
      <c r="E263"/>
      <c r="F263"/>
      <c r="G263" s="6"/>
      <c r="H263"/>
      <c r="I263"/>
      <c r="J263"/>
      <c r="K263"/>
      <c r="L263"/>
      <c r="M263"/>
      <c r="N263"/>
      <c r="O263"/>
      <c r="P263"/>
      <c r="Q263"/>
      <c r="R263"/>
      <c r="S263"/>
      <c r="T263"/>
      <c r="U263" s="4"/>
      <c r="V263" s="4"/>
      <c r="W263" s="5"/>
      <c r="X263" s="5"/>
      <c r="Y263" s="75"/>
      <c r="Z263" s="75"/>
      <c r="AA263" s="75"/>
      <c r="AB263" s="75"/>
      <c r="AC263" s="75"/>
      <c r="AD263" s="75"/>
      <c r="AE263" s="75"/>
      <c r="AF263" s="75"/>
      <c r="AG263" s="75"/>
      <c r="AH263" s="4"/>
      <c r="AI263" s="79"/>
    </row>
    <row r="264" spans="1:35" ht="14.1" customHeight="1" x14ac:dyDescent="0.15">
      <c r="AH264" s="74"/>
    </row>
  </sheetData>
  <sheetProtection sheet="1" objects="1" scenarios="1"/>
  <protectedRanges>
    <protectedRange sqref="D11:M45" name="作業名～受検区分"/>
    <protectedRange sqref="A3:I6" name="情報"/>
  </protectedRanges>
  <mergeCells count="183">
    <mergeCell ref="M54:N54"/>
    <mergeCell ref="R54:S54"/>
    <mergeCell ref="O55:P55"/>
    <mergeCell ref="R55:S55"/>
    <mergeCell ref="N1:T1"/>
    <mergeCell ref="M51:N51"/>
    <mergeCell ref="R51:S51"/>
    <mergeCell ref="M52:N52"/>
    <mergeCell ref="R52:S52"/>
    <mergeCell ref="M53:N53"/>
    <mergeCell ref="R53:S53"/>
    <mergeCell ref="N47:O47"/>
    <mergeCell ref="M48:N48"/>
    <mergeCell ref="R48:S48"/>
    <mergeCell ref="M49:N49"/>
    <mergeCell ref="R49:S49"/>
    <mergeCell ref="M50:N50"/>
    <mergeCell ref="R50:S50"/>
    <mergeCell ref="N46:O46"/>
    <mergeCell ref="P46:Q46"/>
    <mergeCell ref="R46:S46"/>
    <mergeCell ref="Q2:T2"/>
    <mergeCell ref="N40:O40"/>
    <mergeCell ref="P40:Q40"/>
    <mergeCell ref="D45:F45"/>
    <mergeCell ref="N45:O45"/>
    <mergeCell ref="P45:Q45"/>
    <mergeCell ref="R45:S45"/>
    <mergeCell ref="D43:F43"/>
    <mergeCell ref="N43:O43"/>
    <mergeCell ref="P43:Q43"/>
    <mergeCell ref="R43:S43"/>
    <mergeCell ref="D44:F44"/>
    <mergeCell ref="N44:O44"/>
    <mergeCell ref="P44:Q44"/>
    <mergeCell ref="R44:S44"/>
    <mergeCell ref="D39:F39"/>
    <mergeCell ref="N39:O39"/>
    <mergeCell ref="P39:Q39"/>
    <mergeCell ref="R39:S39"/>
    <mergeCell ref="D42:F42"/>
    <mergeCell ref="N42:O42"/>
    <mergeCell ref="P42:Q42"/>
    <mergeCell ref="R42:S42"/>
    <mergeCell ref="D37:F37"/>
    <mergeCell ref="N37:O37"/>
    <mergeCell ref="P37:Q37"/>
    <mergeCell ref="R37:S37"/>
    <mergeCell ref="D38:F38"/>
    <mergeCell ref="N38:O38"/>
    <mergeCell ref="P38:Q38"/>
    <mergeCell ref="R38:S38"/>
    <mergeCell ref="D40:F40"/>
    <mergeCell ref="R40:S40"/>
    <mergeCell ref="D41:F41"/>
    <mergeCell ref="N41:O41"/>
    <mergeCell ref="P41:Q41"/>
    <mergeCell ref="R41:S41"/>
    <mergeCell ref="D35:F35"/>
    <mergeCell ref="N35:O35"/>
    <mergeCell ref="P35:Q35"/>
    <mergeCell ref="R35:S35"/>
    <mergeCell ref="D36:F36"/>
    <mergeCell ref="N36:O36"/>
    <mergeCell ref="P36:Q36"/>
    <mergeCell ref="R36:S36"/>
    <mergeCell ref="D33:F33"/>
    <mergeCell ref="N33:O33"/>
    <mergeCell ref="P33:Q33"/>
    <mergeCell ref="R33:S33"/>
    <mergeCell ref="D34:F34"/>
    <mergeCell ref="N34:O34"/>
    <mergeCell ref="P34:Q34"/>
    <mergeCell ref="R34:S34"/>
    <mergeCell ref="D31:F31"/>
    <mergeCell ref="N31:O31"/>
    <mergeCell ref="P31:Q31"/>
    <mergeCell ref="R31:S31"/>
    <mergeCell ref="D32:F32"/>
    <mergeCell ref="N32:O32"/>
    <mergeCell ref="P32:Q32"/>
    <mergeCell ref="R32:S32"/>
    <mergeCell ref="D29:F29"/>
    <mergeCell ref="N29:O29"/>
    <mergeCell ref="P29:Q29"/>
    <mergeCell ref="R29:S29"/>
    <mergeCell ref="D30:F30"/>
    <mergeCell ref="N30:O30"/>
    <mergeCell ref="P30:Q30"/>
    <mergeCell ref="R30:S30"/>
    <mergeCell ref="D27:F27"/>
    <mergeCell ref="N27:O27"/>
    <mergeCell ref="P27:Q27"/>
    <mergeCell ref="R27:S27"/>
    <mergeCell ref="D28:F28"/>
    <mergeCell ref="N28:O28"/>
    <mergeCell ref="P28:Q28"/>
    <mergeCell ref="R28:S28"/>
    <mergeCell ref="D25:F25"/>
    <mergeCell ref="N25:O25"/>
    <mergeCell ref="P25:Q25"/>
    <mergeCell ref="R25:S25"/>
    <mergeCell ref="D26:F26"/>
    <mergeCell ref="N26:O26"/>
    <mergeCell ref="P26:Q26"/>
    <mergeCell ref="R26:S26"/>
    <mergeCell ref="D23:F23"/>
    <mergeCell ref="N23:O23"/>
    <mergeCell ref="P23:Q23"/>
    <mergeCell ref="R23:S23"/>
    <mergeCell ref="D24:F24"/>
    <mergeCell ref="N24:O24"/>
    <mergeCell ref="P24:Q24"/>
    <mergeCell ref="R24:S24"/>
    <mergeCell ref="D21:F21"/>
    <mergeCell ref="N21:O21"/>
    <mergeCell ref="P21:Q21"/>
    <mergeCell ref="R21:S21"/>
    <mergeCell ref="D22:F22"/>
    <mergeCell ref="N22:O22"/>
    <mergeCell ref="P22:Q22"/>
    <mergeCell ref="R22:S22"/>
    <mergeCell ref="D19:F19"/>
    <mergeCell ref="N19:O19"/>
    <mergeCell ref="P19:Q19"/>
    <mergeCell ref="R19:S19"/>
    <mergeCell ref="D20:F20"/>
    <mergeCell ref="N20:O20"/>
    <mergeCell ref="P20:Q20"/>
    <mergeCell ref="R20:S20"/>
    <mergeCell ref="D17:F17"/>
    <mergeCell ref="N17:O17"/>
    <mergeCell ref="P17:Q17"/>
    <mergeCell ref="R17:S17"/>
    <mergeCell ref="D18:F18"/>
    <mergeCell ref="N18:O18"/>
    <mergeCell ref="P18:Q18"/>
    <mergeCell ref="R18:S18"/>
    <mergeCell ref="D15:F15"/>
    <mergeCell ref="N15:O15"/>
    <mergeCell ref="P15:Q15"/>
    <mergeCell ref="R15:S15"/>
    <mergeCell ref="R10:S10"/>
    <mergeCell ref="R11:S11"/>
    <mergeCell ref="D16:F16"/>
    <mergeCell ref="N16:O16"/>
    <mergeCell ref="P16:Q16"/>
    <mergeCell ref="R16:S16"/>
    <mergeCell ref="D13:F13"/>
    <mergeCell ref="N13:O13"/>
    <mergeCell ref="P13:Q13"/>
    <mergeCell ref="R13:S13"/>
    <mergeCell ref="D14:F14"/>
    <mergeCell ref="N14:O14"/>
    <mergeCell ref="P14:Q14"/>
    <mergeCell ref="R14:S14"/>
    <mergeCell ref="D11:F11"/>
    <mergeCell ref="N11:O11"/>
    <mergeCell ref="P11:Q11"/>
    <mergeCell ref="D12:F12"/>
    <mergeCell ref="N12:O12"/>
    <mergeCell ref="P12:Q12"/>
    <mergeCell ref="R12:S12"/>
    <mergeCell ref="D9:F9"/>
    <mergeCell ref="N9:O9"/>
    <mergeCell ref="P9:Q9"/>
    <mergeCell ref="R9:S9"/>
    <mergeCell ref="A3:D3"/>
    <mergeCell ref="E3:I3"/>
    <mergeCell ref="N4:Q4"/>
    <mergeCell ref="A5:C5"/>
    <mergeCell ref="D5:E5"/>
    <mergeCell ref="H5:I5"/>
    <mergeCell ref="A10:B10"/>
    <mergeCell ref="D10:F10"/>
    <mergeCell ref="N10:O10"/>
    <mergeCell ref="P10:Q10"/>
    <mergeCell ref="A6:C6"/>
    <mergeCell ref="D6:E6"/>
    <mergeCell ref="H6:I6"/>
    <mergeCell ref="A7:C7"/>
    <mergeCell ref="D7:E7"/>
    <mergeCell ref="H7:I7"/>
  </mergeCells>
  <phoneticPr fontId="4"/>
  <dataValidations count="3">
    <dataValidation type="list" allowBlank="1" showInputMessage="1" showErrorMessage="1" sqref="G11:G45" xr:uid="{9B997FEB-C8E3-470A-AFA7-65C85F59D813}">
      <formula1>$X$2:$X$8</formula1>
    </dataValidation>
    <dataValidation type="list" allowBlank="1" showInputMessage="1" showErrorMessage="1" errorTitle="入力内容が間違っています。" error="受検区分は、A甲・A乙・A丙・B・C・Dのいずれかを入力してください。" sqref="M10:M45" xr:uid="{61E6A345-D8AC-4E85-9422-84D70761892D}">
      <formula1>$N$5:$S$5</formula1>
    </dataValidation>
    <dataValidation type="list" allowBlank="1" showInputMessage="1" showErrorMessage="1" sqref="J11:L45" xr:uid="{15B92170-E498-486A-A91D-25A264CBBA12}">
      <formula1>$Y$2:$Y$3</formula1>
    </dataValidation>
  </dataValidations>
  <printOptions horizontalCentered="1"/>
  <pageMargins left="0.23622047244094491" right="0.23622047244094491" top="0.74803149606299213" bottom="0.74803149606299213" header="0" footer="0"/>
  <pageSetup paperSize="9" scale="93"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BFB65-B20D-4828-933E-450239DE4E1C}">
  <dimension ref="A1:AJ287"/>
  <sheetViews>
    <sheetView showGridLines="0" view="pageBreakPreview" zoomScale="115" zoomScaleNormal="100" zoomScaleSheetLayoutView="115" workbookViewId="0">
      <pane ySplit="9" topLeftCell="A10" activePane="bottomLeft" state="frozen"/>
      <selection pane="bottomLeft" activeCell="W5" sqref="W5"/>
    </sheetView>
  </sheetViews>
  <sheetFormatPr defaultRowHeight="15.95" customHeight="1" x14ac:dyDescent="0.15"/>
  <cols>
    <col min="1" max="1" width="3.625" customWidth="1"/>
    <col min="2" max="2" width="2.625" customWidth="1"/>
    <col min="3" max="3" width="4.25" customWidth="1"/>
    <col min="4" max="4" width="4.625" customWidth="1"/>
    <col min="5" max="5" width="10.125" customWidth="1"/>
    <col min="6" max="6" width="7.5" customWidth="1"/>
    <col min="7" max="7" width="3.5" style="6" customWidth="1"/>
    <col min="8" max="8" width="12.625" customWidth="1"/>
    <col min="9" max="9" width="8.5" customWidth="1"/>
    <col min="10" max="12" width="2.5" customWidth="1"/>
    <col min="13" max="13" width="6.625" customWidth="1"/>
    <col min="14" max="16" width="4.5" customWidth="1"/>
    <col min="17" max="17" width="4.125" customWidth="1"/>
    <col min="18" max="18" width="4.5" customWidth="1"/>
    <col min="19" max="19" width="5.875" customWidth="1"/>
    <col min="20" max="20" width="1.625" customWidth="1"/>
    <col min="21" max="22" width="9.25" style="4" customWidth="1"/>
    <col min="23" max="23" width="9.5" style="5" bestFit="1" customWidth="1"/>
    <col min="24" max="24" width="4.625" style="5" customWidth="1"/>
    <col min="25" max="27" width="5.375" style="5" customWidth="1"/>
    <col min="28" max="28" width="8.875" style="5"/>
    <col min="29" max="29" width="7.5" style="5" customWidth="1"/>
    <col min="30" max="33" width="6.375" style="5" customWidth="1"/>
    <col min="34" max="34" width="16.875" style="4" customWidth="1"/>
    <col min="35" max="36" width="8.875" style="4"/>
  </cols>
  <sheetData>
    <row r="1" spans="1:34" ht="24" customHeight="1" thickBot="1" x14ac:dyDescent="0.2">
      <c r="A1" s="1" t="s">
        <v>0</v>
      </c>
      <c r="B1" s="1"/>
      <c r="C1" s="2"/>
      <c r="D1" s="2"/>
      <c r="E1" s="2"/>
      <c r="F1" s="2"/>
      <c r="G1" s="3"/>
      <c r="H1" s="2"/>
      <c r="I1" s="2"/>
      <c r="J1" s="2"/>
      <c r="K1" s="2"/>
      <c r="L1" s="2"/>
      <c r="M1" s="2"/>
      <c r="N1" s="234" t="s">
        <v>1</v>
      </c>
      <c r="O1" s="235"/>
      <c r="P1" s="235"/>
      <c r="Q1" s="235"/>
      <c r="R1" s="235"/>
      <c r="S1" s="235"/>
      <c r="T1" s="236"/>
      <c r="W1" s="5" t="s">
        <v>2</v>
      </c>
      <c r="X1" s="5" t="s">
        <v>3</v>
      </c>
      <c r="Y1" s="5" t="s">
        <v>4</v>
      </c>
      <c r="Z1" s="5" t="s">
        <v>174</v>
      </c>
      <c r="AA1" s="136" t="s">
        <v>173</v>
      </c>
      <c r="AB1" s="5" t="s">
        <v>5</v>
      </c>
      <c r="AC1" s="5" t="s">
        <v>6</v>
      </c>
      <c r="AH1" s="5" t="s">
        <v>7</v>
      </c>
    </row>
    <row r="2" spans="1:34" ht="14.1" customHeight="1" x14ac:dyDescent="0.15">
      <c r="P2" s="81" t="s">
        <v>9</v>
      </c>
      <c r="Q2" s="281"/>
      <c r="R2" s="281"/>
      <c r="S2" s="281"/>
      <c r="T2" s="281"/>
      <c r="W2" s="5">
        <f ca="1">DATEVALUE(YEAR(TODAY())&amp;"/4/1")</f>
        <v>45383</v>
      </c>
      <c r="AB2" s="5">
        <v>18200</v>
      </c>
      <c r="AC2" s="5" t="s">
        <v>172</v>
      </c>
      <c r="AD2" s="5">
        <v>18200</v>
      </c>
      <c r="AE2" s="5" t="s">
        <v>171</v>
      </c>
      <c r="AH2" s="7"/>
    </row>
    <row r="3" spans="1:34" ht="24.75" thickBot="1" x14ac:dyDescent="0.2">
      <c r="A3" s="249" t="s">
        <v>8</v>
      </c>
      <c r="B3" s="249"/>
      <c r="C3" s="249"/>
      <c r="D3" s="249"/>
      <c r="E3" s="250"/>
      <c r="F3" s="250"/>
      <c r="G3" s="251"/>
      <c r="H3" s="251"/>
      <c r="I3" s="251"/>
      <c r="W3" s="21">
        <f ca="1">DATEVALUE((YEAR($W$2)-23)&amp;"/4/1")</f>
        <v>36982</v>
      </c>
      <c r="X3" s="5" t="s">
        <v>10</v>
      </c>
      <c r="Y3" s="5" t="s">
        <v>11</v>
      </c>
      <c r="Z3" s="5" t="s">
        <v>11</v>
      </c>
      <c r="AA3" s="5" t="s">
        <v>11</v>
      </c>
      <c r="AB3" s="5">
        <v>12100</v>
      </c>
      <c r="AC3" s="5" t="s">
        <v>170</v>
      </c>
      <c r="AD3" s="5">
        <v>18200</v>
      </c>
      <c r="AE3" s="5" t="s">
        <v>169</v>
      </c>
      <c r="AH3" s="7" t="s">
        <v>12</v>
      </c>
    </row>
    <row r="4" spans="1:34" ht="14.1" customHeight="1" thickTop="1" thickBot="1" x14ac:dyDescent="0.2">
      <c r="A4" s="94"/>
      <c r="B4" s="94"/>
      <c r="C4" s="94"/>
      <c r="D4" s="94"/>
      <c r="E4" s="94"/>
      <c r="F4" s="94"/>
      <c r="G4" s="95"/>
      <c r="H4" s="94"/>
      <c r="I4" s="94"/>
      <c r="N4" s="241" t="s">
        <v>13</v>
      </c>
      <c r="O4" s="241"/>
      <c r="P4" s="241"/>
      <c r="Q4" s="241"/>
      <c r="W4" s="5">
        <f ca="1" xml:space="preserve"> DATEDIF(W3,W2,"d")</f>
        <v>8401</v>
      </c>
      <c r="X4" s="5">
        <v>1</v>
      </c>
      <c r="AB4" s="5">
        <v>9200</v>
      </c>
      <c r="AC4" s="137" t="s">
        <v>168</v>
      </c>
      <c r="AD4" s="5">
        <v>18200</v>
      </c>
      <c r="AE4" s="5" t="s">
        <v>167</v>
      </c>
      <c r="AH4" s="7" t="s">
        <v>14</v>
      </c>
    </row>
    <row r="5" spans="1:34" ht="14.1" customHeight="1" x14ac:dyDescent="0.15">
      <c r="A5" s="252" t="s">
        <v>15</v>
      </c>
      <c r="B5" s="252"/>
      <c r="C5" s="252"/>
      <c r="D5" s="253"/>
      <c r="E5" s="253"/>
      <c r="F5" s="97"/>
      <c r="G5" s="97" t="s">
        <v>166</v>
      </c>
      <c r="H5" s="254"/>
      <c r="I5" s="254"/>
      <c r="M5" s="11"/>
      <c r="N5" s="12" t="s">
        <v>19</v>
      </c>
      <c r="O5" s="12" t="s">
        <v>20</v>
      </c>
      <c r="P5" s="12" t="s">
        <v>21</v>
      </c>
      <c r="Q5" s="12" t="s">
        <v>22</v>
      </c>
      <c r="R5" s="12" t="s">
        <v>23</v>
      </c>
      <c r="S5" s="13" t="s">
        <v>24</v>
      </c>
      <c r="X5" s="5">
        <v>2</v>
      </c>
      <c r="AB5" s="5">
        <v>3100</v>
      </c>
      <c r="AC5" s="5" t="s">
        <v>165</v>
      </c>
      <c r="AD5" s="5">
        <v>9200</v>
      </c>
      <c r="AE5" s="5" t="s">
        <v>164</v>
      </c>
      <c r="AH5" s="7" t="s">
        <v>25</v>
      </c>
    </row>
    <row r="6" spans="1:34" ht="14.1" customHeight="1" x14ac:dyDescent="0.15">
      <c r="A6" s="257" t="s">
        <v>26</v>
      </c>
      <c r="B6" s="257"/>
      <c r="C6" s="257"/>
      <c r="D6" s="258"/>
      <c r="E6" s="258"/>
      <c r="F6" s="101"/>
      <c r="G6" s="102" t="s">
        <v>163</v>
      </c>
      <c r="H6" s="259"/>
      <c r="I6" s="259"/>
      <c r="M6" s="16" t="s">
        <v>30</v>
      </c>
      <c r="N6" s="17" t="s">
        <v>155</v>
      </c>
      <c r="O6" s="18" t="s">
        <v>156</v>
      </c>
      <c r="P6" s="17" t="s">
        <v>155</v>
      </c>
      <c r="Q6" s="19" t="s">
        <v>33</v>
      </c>
      <c r="R6" s="17" t="s">
        <v>155</v>
      </c>
      <c r="S6" s="20" t="s">
        <v>33</v>
      </c>
      <c r="W6" s="21"/>
      <c r="X6" s="5">
        <v>3</v>
      </c>
      <c r="AB6" s="5">
        <v>3100</v>
      </c>
      <c r="AC6" s="5" t="s">
        <v>162</v>
      </c>
      <c r="AD6" s="5">
        <v>18200</v>
      </c>
      <c r="AE6" s="5" t="s">
        <v>161</v>
      </c>
      <c r="AH6" s="22" t="s">
        <v>34</v>
      </c>
    </row>
    <row r="7" spans="1:34" ht="14.25" customHeight="1" thickBot="1" x14ac:dyDescent="0.2">
      <c r="A7" s="282" t="s">
        <v>160</v>
      </c>
      <c r="B7" s="283"/>
      <c r="C7" s="283"/>
      <c r="D7" s="284">
        <f ca="1">$W$3</f>
        <v>36982</v>
      </c>
      <c r="E7" s="284"/>
      <c r="F7" s="108" t="s">
        <v>159</v>
      </c>
      <c r="G7" s="109" t="s">
        <v>158</v>
      </c>
      <c r="H7" s="285" t="s">
        <v>157</v>
      </c>
      <c r="I7" s="285"/>
      <c r="M7" s="24" t="s">
        <v>36</v>
      </c>
      <c r="N7" s="26" t="s">
        <v>155</v>
      </c>
      <c r="O7" s="26" t="s">
        <v>155</v>
      </c>
      <c r="P7" s="25" t="s">
        <v>156</v>
      </c>
      <c r="Q7" s="26" t="s">
        <v>155</v>
      </c>
      <c r="R7" s="27" t="s">
        <v>33</v>
      </c>
      <c r="S7" s="28" t="s">
        <v>33</v>
      </c>
      <c r="X7" s="5" t="s">
        <v>37</v>
      </c>
      <c r="AC7" s="5" t="s">
        <v>154</v>
      </c>
      <c r="AD7" s="5">
        <v>18200</v>
      </c>
      <c r="AE7" s="5" t="s">
        <v>153</v>
      </c>
      <c r="AH7" s="7" t="s">
        <v>38</v>
      </c>
    </row>
    <row r="8" spans="1:34" ht="5.25" customHeight="1" thickBot="1" x14ac:dyDescent="0.2">
      <c r="X8" s="5" t="s">
        <v>39</v>
      </c>
      <c r="AC8" s="5" t="s">
        <v>152</v>
      </c>
      <c r="AD8" s="5">
        <v>18200</v>
      </c>
      <c r="AE8" s="5" t="s">
        <v>151</v>
      </c>
      <c r="AH8" s="7" t="s">
        <v>40</v>
      </c>
    </row>
    <row r="9" spans="1:34" ht="31.5" customHeight="1" thickBot="1" x14ac:dyDescent="0.2">
      <c r="C9" s="29" t="s">
        <v>41</v>
      </c>
      <c r="D9" s="242" t="s">
        <v>7</v>
      </c>
      <c r="E9" s="243"/>
      <c r="F9" s="244"/>
      <c r="G9" s="30" t="s">
        <v>42</v>
      </c>
      <c r="H9" s="83" t="s">
        <v>43</v>
      </c>
      <c r="I9" s="31" t="s">
        <v>44</v>
      </c>
      <c r="J9" s="32" t="s">
        <v>4</v>
      </c>
      <c r="K9" s="82" t="s">
        <v>45</v>
      </c>
      <c r="L9" s="82" t="s">
        <v>46</v>
      </c>
      <c r="M9" s="33" t="s">
        <v>47</v>
      </c>
      <c r="N9" s="245" t="s">
        <v>48</v>
      </c>
      <c r="O9" s="246"/>
      <c r="P9" s="245" t="s">
        <v>49</v>
      </c>
      <c r="Q9" s="246"/>
      <c r="R9" s="247" t="s">
        <v>50</v>
      </c>
      <c r="S9" s="248"/>
      <c r="AC9" s="5" t="s">
        <v>150</v>
      </c>
      <c r="AD9" s="5">
        <v>18200</v>
      </c>
      <c r="AE9" s="5" t="s">
        <v>149</v>
      </c>
    </row>
    <row r="10" spans="1:34" ht="14.1" customHeight="1" x14ac:dyDescent="0.15">
      <c r="A10" s="255" t="s">
        <v>51</v>
      </c>
      <c r="B10" s="256"/>
      <c r="C10" s="34" t="s">
        <v>52</v>
      </c>
      <c r="D10" s="217" t="s">
        <v>53</v>
      </c>
      <c r="E10" s="218"/>
      <c r="F10" s="219"/>
      <c r="G10" s="35">
        <v>2</v>
      </c>
      <c r="H10" s="36" t="s">
        <v>16</v>
      </c>
      <c r="I10" s="37">
        <v>30803</v>
      </c>
      <c r="J10" s="36"/>
      <c r="K10" s="36"/>
      <c r="L10" s="36"/>
      <c r="M10" s="35" t="s">
        <v>19</v>
      </c>
      <c r="N10" s="220">
        <v>18200</v>
      </c>
      <c r="O10" s="221"/>
      <c r="P10" s="220">
        <v>3100</v>
      </c>
      <c r="Q10" s="221"/>
      <c r="R10" s="220">
        <f>SUM(N10,P10)</f>
        <v>21300</v>
      </c>
      <c r="S10" s="222"/>
      <c r="AC10" s="5" t="s">
        <v>148</v>
      </c>
      <c r="AD10" s="5">
        <v>18200</v>
      </c>
      <c r="AE10" s="5" t="s">
        <v>147</v>
      </c>
    </row>
    <row r="11" spans="1:34" ht="14.1" customHeight="1" x14ac:dyDescent="0.15">
      <c r="C11" s="38">
        <v>1</v>
      </c>
      <c r="D11" s="264"/>
      <c r="E11" s="265"/>
      <c r="F11" s="266"/>
      <c r="G11" s="104"/>
      <c r="H11" s="127"/>
      <c r="I11" s="128"/>
      <c r="J11" s="129"/>
      <c r="K11" s="129"/>
      <c r="L11" s="129"/>
      <c r="M11" s="130"/>
      <c r="N11" s="205" t="str">
        <f t="shared" ref="N11:N42" si="0">IF($H11="","",$U11)</f>
        <v/>
      </c>
      <c r="O11" s="206"/>
      <c r="P11" s="205" t="str">
        <f t="shared" ref="P11:P42" si="1">IF($H11="","",$V11)</f>
        <v/>
      </c>
      <c r="Q11" s="206"/>
      <c r="R11" s="205" t="str">
        <f t="shared" ref="R11:R42" si="2">IF($H11="","",$U11+$V11)</f>
        <v/>
      </c>
      <c r="S11" s="207"/>
      <c r="U11" s="4">
        <f t="shared" ref="U11:U42" si="3">IF(OR($G11=$X$8,$M11=$N$5,$M11=$P$5,$M11=$R$5),IFERROR(VLOOKUP($W11,$AC$2:$AE$52,2,FALSE),""),0)</f>
        <v>0</v>
      </c>
      <c r="V11" s="4">
        <f t="shared" ref="V11:V42" si="4">IF(OR($M11=$N$5,$M11=$O$5,$M11=$Q$5),$AB$6,0)</f>
        <v>0</v>
      </c>
      <c r="W11" s="5" t="str">
        <f t="shared" ref="W11:W42" ca="1" si="5">IF(OR($G11=$X$3,$G11=$X$4,$G11=$X$7),TEXT($G11,0)&amp;"0000",TEXT($G11,0)&amp;IF($K11=$Z$3,"0","1")&amp;IF($J11=$Y$3,"0","1")&amp;IF($I11&gt;$W$3,"0","1")&amp;IF($L11=$AA$3,"1","0"))</f>
        <v>01110</v>
      </c>
      <c r="X11" s="4" t="str">
        <f t="shared" ref="X11:X42" ca="1" si="6">IF(OR($M11=$O$5,$M11=$Q$5,$M11=$S$5),0,IFERROR(VLOOKUP($W11,$AC$2:$AE$52,3,FALSE),""))</f>
        <v/>
      </c>
      <c r="Y11" s="4"/>
      <c r="Z11" s="4"/>
      <c r="AA11" s="4"/>
      <c r="AB11" s="4"/>
      <c r="AC11" s="5" t="s">
        <v>146</v>
      </c>
      <c r="AD11" s="5">
        <v>18200</v>
      </c>
      <c r="AE11" s="5" t="s">
        <v>145</v>
      </c>
      <c r="AF11" s="4"/>
      <c r="AG11" s="4"/>
    </row>
    <row r="12" spans="1:34" ht="14.1" customHeight="1" x14ac:dyDescent="0.15">
      <c r="C12" s="38">
        <f>C11+1</f>
        <v>2</v>
      </c>
      <c r="D12" s="264"/>
      <c r="E12" s="265"/>
      <c r="F12" s="266"/>
      <c r="G12" s="104"/>
      <c r="H12" s="127"/>
      <c r="I12" s="128"/>
      <c r="J12" s="129"/>
      <c r="K12" s="129"/>
      <c r="L12" s="129"/>
      <c r="M12" s="130"/>
      <c r="N12" s="205" t="str">
        <f t="shared" si="0"/>
        <v/>
      </c>
      <c r="O12" s="206"/>
      <c r="P12" s="205" t="str">
        <f t="shared" si="1"/>
        <v/>
      </c>
      <c r="Q12" s="206"/>
      <c r="R12" s="205" t="str">
        <f t="shared" si="2"/>
        <v/>
      </c>
      <c r="S12" s="207"/>
      <c r="U12" s="4">
        <f t="shared" si="3"/>
        <v>0</v>
      </c>
      <c r="V12" s="4">
        <f t="shared" si="4"/>
        <v>0</v>
      </c>
      <c r="W12" s="5" t="str">
        <f t="shared" ca="1" si="5"/>
        <v>01110</v>
      </c>
      <c r="X12" s="5" t="str">
        <f t="shared" ca="1" si="6"/>
        <v/>
      </c>
      <c r="AC12" s="5" t="s">
        <v>144</v>
      </c>
      <c r="AD12" s="5">
        <v>18200</v>
      </c>
      <c r="AE12" s="5" t="s">
        <v>143</v>
      </c>
    </row>
    <row r="13" spans="1:34" ht="14.1" customHeight="1" x14ac:dyDescent="0.15">
      <c r="C13" s="38">
        <f>C12+1</f>
        <v>3</v>
      </c>
      <c r="D13" s="264"/>
      <c r="E13" s="265"/>
      <c r="F13" s="266"/>
      <c r="G13" s="104"/>
      <c r="H13" s="127"/>
      <c r="I13" s="128"/>
      <c r="J13" s="129"/>
      <c r="K13" s="129"/>
      <c r="L13" s="129"/>
      <c r="M13" s="130"/>
      <c r="N13" s="205" t="str">
        <f t="shared" si="0"/>
        <v/>
      </c>
      <c r="O13" s="206"/>
      <c r="P13" s="205" t="str">
        <f t="shared" si="1"/>
        <v/>
      </c>
      <c r="Q13" s="206"/>
      <c r="R13" s="205" t="str">
        <f t="shared" si="2"/>
        <v/>
      </c>
      <c r="S13" s="207"/>
      <c r="U13" s="138">
        <f t="shared" si="3"/>
        <v>0</v>
      </c>
      <c r="V13" s="4">
        <f t="shared" si="4"/>
        <v>0</v>
      </c>
      <c r="W13" s="5" t="str">
        <f t="shared" ca="1" si="5"/>
        <v>01110</v>
      </c>
      <c r="X13" s="4" t="str">
        <f t="shared" ca="1" si="6"/>
        <v/>
      </c>
      <c r="AC13" s="5" t="s">
        <v>142</v>
      </c>
      <c r="AD13" s="5">
        <v>9200</v>
      </c>
      <c r="AE13" s="5" t="s">
        <v>141</v>
      </c>
    </row>
    <row r="14" spans="1:34" ht="14.1" customHeight="1" x14ac:dyDescent="0.15">
      <c r="C14" s="38">
        <f>C13+1</f>
        <v>4</v>
      </c>
      <c r="D14" s="264"/>
      <c r="E14" s="265"/>
      <c r="F14" s="266"/>
      <c r="G14" s="104"/>
      <c r="H14" s="127"/>
      <c r="I14" s="128"/>
      <c r="J14" s="129"/>
      <c r="K14" s="129"/>
      <c r="L14" s="129"/>
      <c r="M14" s="130"/>
      <c r="N14" s="205" t="str">
        <f t="shared" si="0"/>
        <v/>
      </c>
      <c r="O14" s="206"/>
      <c r="P14" s="205" t="str">
        <f t="shared" si="1"/>
        <v/>
      </c>
      <c r="Q14" s="206"/>
      <c r="R14" s="205" t="str">
        <f t="shared" si="2"/>
        <v/>
      </c>
      <c r="S14" s="207"/>
      <c r="U14" s="138">
        <f t="shared" si="3"/>
        <v>0</v>
      </c>
      <c r="V14" s="4">
        <f t="shared" si="4"/>
        <v>0</v>
      </c>
      <c r="W14" s="5" t="str">
        <f t="shared" ca="1" si="5"/>
        <v>01110</v>
      </c>
      <c r="X14" s="5" t="str">
        <f t="shared" ca="1" si="6"/>
        <v/>
      </c>
      <c r="AC14" s="5" t="s">
        <v>140</v>
      </c>
      <c r="AD14" s="5">
        <v>18200</v>
      </c>
      <c r="AE14" s="5" t="s">
        <v>139</v>
      </c>
    </row>
    <row r="15" spans="1:34" ht="14.1" customHeight="1" x14ac:dyDescent="0.15">
      <c r="C15" s="38">
        <f>C14+1</f>
        <v>5</v>
      </c>
      <c r="D15" s="264"/>
      <c r="E15" s="265"/>
      <c r="F15" s="266"/>
      <c r="G15" s="104"/>
      <c r="H15" s="127"/>
      <c r="I15" s="128"/>
      <c r="J15" s="129"/>
      <c r="K15" s="129"/>
      <c r="L15" s="129"/>
      <c r="M15" s="130"/>
      <c r="N15" s="205" t="str">
        <f t="shared" si="0"/>
        <v/>
      </c>
      <c r="O15" s="206"/>
      <c r="P15" s="205" t="str">
        <f t="shared" si="1"/>
        <v/>
      </c>
      <c r="Q15" s="206"/>
      <c r="R15" s="205" t="str">
        <f t="shared" si="2"/>
        <v/>
      </c>
      <c r="S15" s="207"/>
      <c r="U15" s="138">
        <f t="shared" si="3"/>
        <v>0</v>
      </c>
      <c r="V15" s="4">
        <f t="shared" si="4"/>
        <v>0</v>
      </c>
      <c r="W15" s="5" t="str">
        <f t="shared" ca="1" si="5"/>
        <v>01110</v>
      </c>
      <c r="X15" s="5" t="str">
        <f t="shared" ca="1" si="6"/>
        <v/>
      </c>
      <c r="AC15" s="5" t="s">
        <v>138</v>
      </c>
      <c r="AD15" s="5">
        <v>18200</v>
      </c>
      <c r="AE15" s="5" t="s">
        <v>137</v>
      </c>
    </row>
    <row r="16" spans="1:34" ht="14.1" customHeight="1" x14ac:dyDescent="0.15">
      <c r="C16" s="38">
        <f>C15+1</f>
        <v>6</v>
      </c>
      <c r="D16" s="264"/>
      <c r="E16" s="265"/>
      <c r="F16" s="266"/>
      <c r="G16" s="104"/>
      <c r="H16" s="127"/>
      <c r="I16" s="128"/>
      <c r="J16" s="129"/>
      <c r="K16" s="129"/>
      <c r="L16" s="129"/>
      <c r="M16" s="130"/>
      <c r="N16" s="205" t="str">
        <f t="shared" si="0"/>
        <v/>
      </c>
      <c r="O16" s="206"/>
      <c r="P16" s="205" t="str">
        <f t="shared" si="1"/>
        <v/>
      </c>
      <c r="Q16" s="206"/>
      <c r="R16" s="205" t="str">
        <f t="shared" si="2"/>
        <v/>
      </c>
      <c r="S16" s="207"/>
      <c r="U16" s="138">
        <f t="shared" si="3"/>
        <v>0</v>
      </c>
      <c r="V16" s="4">
        <f t="shared" si="4"/>
        <v>0</v>
      </c>
      <c r="W16" s="5" t="str">
        <f t="shared" ca="1" si="5"/>
        <v>01110</v>
      </c>
      <c r="X16" s="5" t="str">
        <f t="shared" ca="1" si="6"/>
        <v/>
      </c>
      <c r="AC16" s="5" t="s">
        <v>136</v>
      </c>
      <c r="AD16" s="5">
        <v>18200</v>
      </c>
      <c r="AE16" s="5" t="s">
        <v>135</v>
      </c>
    </row>
    <row r="17" spans="3:33" ht="14.1" customHeight="1" x14ac:dyDescent="0.15">
      <c r="C17" s="38">
        <f t="shared" ref="C17:C48" si="7">C16+1</f>
        <v>7</v>
      </c>
      <c r="D17" s="264"/>
      <c r="E17" s="265"/>
      <c r="F17" s="266"/>
      <c r="G17" s="104"/>
      <c r="H17" s="127"/>
      <c r="I17" s="128"/>
      <c r="J17" s="129"/>
      <c r="K17" s="129"/>
      <c r="L17" s="129"/>
      <c r="M17" s="130"/>
      <c r="N17" s="205" t="str">
        <f t="shared" si="0"/>
        <v/>
      </c>
      <c r="O17" s="206"/>
      <c r="P17" s="205" t="str">
        <f t="shared" si="1"/>
        <v/>
      </c>
      <c r="Q17" s="206"/>
      <c r="R17" s="205" t="str">
        <f t="shared" si="2"/>
        <v/>
      </c>
      <c r="S17" s="207"/>
      <c r="U17" s="138">
        <f t="shared" si="3"/>
        <v>0</v>
      </c>
      <c r="V17" s="4">
        <f t="shared" si="4"/>
        <v>0</v>
      </c>
      <c r="W17" s="5" t="str">
        <f t="shared" ca="1" si="5"/>
        <v>01110</v>
      </c>
      <c r="X17" s="5" t="str">
        <f t="shared" ca="1" si="6"/>
        <v/>
      </c>
      <c r="AB17" s="45"/>
      <c r="AC17" s="5" t="s">
        <v>134</v>
      </c>
      <c r="AD17" s="5">
        <v>18200</v>
      </c>
      <c r="AE17" s="5" t="s">
        <v>133</v>
      </c>
      <c r="AF17" s="45"/>
      <c r="AG17" s="45"/>
    </row>
    <row r="18" spans="3:33" ht="14.1" customHeight="1" x14ac:dyDescent="0.15">
      <c r="C18" s="38">
        <f t="shared" si="7"/>
        <v>8</v>
      </c>
      <c r="D18" s="264"/>
      <c r="E18" s="265"/>
      <c r="F18" s="266"/>
      <c r="G18" s="104"/>
      <c r="H18" s="127"/>
      <c r="I18" s="128"/>
      <c r="J18" s="129"/>
      <c r="K18" s="129"/>
      <c r="L18" s="129"/>
      <c r="M18" s="130"/>
      <c r="N18" s="205" t="str">
        <f t="shared" si="0"/>
        <v/>
      </c>
      <c r="O18" s="206"/>
      <c r="P18" s="205" t="str">
        <f t="shared" si="1"/>
        <v/>
      </c>
      <c r="Q18" s="206"/>
      <c r="R18" s="205" t="str">
        <f t="shared" si="2"/>
        <v/>
      </c>
      <c r="S18" s="207"/>
      <c r="U18" s="138">
        <f t="shared" si="3"/>
        <v>0</v>
      </c>
      <c r="V18" s="4">
        <f t="shared" si="4"/>
        <v>0</v>
      </c>
      <c r="W18" s="5" t="str">
        <f t="shared" ca="1" si="5"/>
        <v>01110</v>
      </c>
      <c r="X18" s="5" t="str">
        <f t="shared" ca="1" si="6"/>
        <v/>
      </c>
      <c r="Y18" s="46"/>
      <c r="Z18" s="46"/>
      <c r="AA18" s="46"/>
      <c r="AC18" s="5" t="s">
        <v>132</v>
      </c>
      <c r="AD18" s="5">
        <v>18200</v>
      </c>
      <c r="AE18" s="5" t="s">
        <v>131</v>
      </c>
    </row>
    <row r="19" spans="3:33" ht="14.1" customHeight="1" x14ac:dyDescent="0.15">
      <c r="C19" s="38">
        <f t="shared" si="7"/>
        <v>9</v>
      </c>
      <c r="D19" s="264"/>
      <c r="E19" s="265"/>
      <c r="F19" s="266"/>
      <c r="G19" s="104"/>
      <c r="H19" s="127"/>
      <c r="I19" s="128"/>
      <c r="J19" s="129"/>
      <c r="K19" s="129"/>
      <c r="L19" s="129"/>
      <c r="M19" s="130"/>
      <c r="N19" s="205" t="str">
        <f t="shared" si="0"/>
        <v/>
      </c>
      <c r="O19" s="206"/>
      <c r="P19" s="205" t="str">
        <f t="shared" si="1"/>
        <v/>
      </c>
      <c r="Q19" s="206"/>
      <c r="R19" s="205" t="str">
        <f t="shared" si="2"/>
        <v/>
      </c>
      <c r="S19" s="207"/>
      <c r="U19" s="138">
        <f t="shared" si="3"/>
        <v>0</v>
      </c>
      <c r="V19" s="4">
        <f t="shared" si="4"/>
        <v>0</v>
      </c>
      <c r="W19" s="5" t="str">
        <f t="shared" ca="1" si="5"/>
        <v>01110</v>
      </c>
      <c r="X19" s="5" t="str">
        <f t="shared" ca="1" si="6"/>
        <v/>
      </c>
      <c r="AC19" s="5" t="s">
        <v>130</v>
      </c>
      <c r="AD19" s="5">
        <v>18200</v>
      </c>
      <c r="AE19" s="5" t="s">
        <v>129</v>
      </c>
    </row>
    <row r="20" spans="3:33" ht="14.1" customHeight="1" x14ac:dyDescent="0.15">
      <c r="C20" s="38">
        <f t="shared" si="7"/>
        <v>10</v>
      </c>
      <c r="D20" s="264"/>
      <c r="E20" s="265"/>
      <c r="F20" s="266"/>
      <c r="G20" s="104"/>
      <c r="H20" s="127"/>
      <c r="I20" s="128"/>
      <c r="J20" s="129"/>
      <c r="K20" s="129"/>
      <c r="L20" s="129"/>
      <c r="M20" s="130"/>
      <c r="N20" s="205" t="str">
        <f t="shared" si="0"/>
        <v/>
      </c>
      <c r="O20" s="206"/>
      <c r="P20" s="205" t="str">
        <f t="shared" si="1"/>
        <v/>
      </c>
      <c r="Q20" s="206"/>
      <c r="R20" s="205" t="str">
        <f t="shared" si="2"/>
        <v/>
      </c>
      <c r="S20" s="207"/>
      <c r="U20" s="138">
        <f t="shared" si="3"/>
        <v>0</v>
      </c>
      <c r="V20" s="4">
        <f t="shared" si="4"/>
        <v>0</v>
      </c>
      <c r="W20" s="5" t="str">
        <f t="shared" ca="1" si="5"/>
        <v>01110</v>
      </c>
      <c r="X20" s="5" t="str">
        <f t="shared" ca="1" si="6"/>
        <v/>
      </c>
      <c r="AC20" s="5" t="s">
        <v>128</v>
      </c>
      <c r="AD20" s="5">
        <v>18200</v>
      </c>
      <c r="AE20" s="5" t="s">
        <v>127</v>
      </c>
    </row>
    <row r="21" spans="3:33" ht="14.1" customHeight="1" x14ac:dyDescent="0.15">
      <c r="C21" s="38">
        <f t="shared" si="7"/>
        <v>11</v>
      </c>
      <c r="D21" s="264"/>
      <c r="E21" s="265"/>
      <c r="F21" s="266"/>
      <c r="G21" s="104"/>
      <c r="H21" s="127"/>
      <c r="I21" s="128"/>
      <c r="J21" s="129"/>
      <c r="K21" s="129"/>
      <c r="L21" s="129"/>
      <c r="M21" s="130"/>
      <c r="N21" s="205" t="str">
        <f t="shared" si="0"/>
        <v/>
      </c>
      <c r="O21" s="206"/>
      <c r="P21" s="205" t="str">
        <f t="shared" si="1"/>
        <v/>
      </c>
      <c r="Q21" s="206"/>
      <c r="R21" s="205" t="str">
        <f t="shared" si="2"/>
        <v/>
      </c>
      <c r="S21" s="207"/>
      <c r="U21" s="138">
        <f t="shared" si="3"/>
        <v>0</v>
      </c>
      <c r="V21" s="4">
        <f t="shared" si="4"/>
        <v>0</v>
      </c>
      <c r="W21" s="5" t="str">
        <f t="shared" ca="1" si="5"/>
        <v>01110</v>
      </c>
      <c r="X21" s="5" t="str">
        <f t="shared" ca="1" si="6"/>
        <v/>
      </c>
      <c r="AC21" s="5" t="s">
        <v>126</v>
      </c>
      <c r="AD21" s="5">
        <v>9200</v>
      </c>
      <c r="AE21" s="5" t="s">
        <v>125</v>
      </c>
    </row>
    <row r="22" spans="3:33" ht="14.1" customHeight="1" x14ac:dyDescent="0.15">
      <c r="C22" s="38">
        <f t="shared" si="7"/>
        <v>12</v>
      </c>
      <c r="D22" s="264"/>
      <c r="E22" s="265"/>
      <c r="F22" s="266"/>
      <c r="G22" s="104"/>
      <c r="H22" s="127"/>
      <c r="I22" s="128"/>
      <c r="J22" s="129"/>
      <c r="K22" s="129"/>
      <c r="L22" s="129"/>
      <c r="M22" s="130"/>
      <c r="N22" s="205" t="str">
        <f t="shared" si="0"/>
        <v/>
      </c>
      <c r="O22" s="206"/>
      <c r="P22" s="205" t="str">
        <f t="shared" si="1"/>
        <v/>
      </c>
      <c r="Q22" s="206"/>
      <c r="R22" s="205" t="str">
        <f t="shared" si="2"/>
        <v/>
      </c>
      <c r="S22" s="207"/>
      <c r="U22" s="138">
        <f t="shared" si="3"/>
        <v>0</v>
      </c>
      <c r="V22" s="4">
        <f t="shared" si="4"/>
        <v>0</v>
      </c>
      <c r="W22" s="5" t="str">
        <f t="shared" ca="1" si="5"/>
        <v>01110</v>
      </c>
      <c r="X22" s="5" t="str">
        <f t="shared" ca="1" si="6"/>
        <v/>
      </c>
      <c r="AC22" s="5" t="s">
        <v>124</v>
      </c>
      <c r="AD22" s="5">
        <v>18200</v>
      </c>
      <c r="AE22" s="5" t="s">
        <v>123</v>
      </c>
    </row>
    <row r="23" spans="3:33" ht="14.1" customHeight="1" x14ac:dyDescent="0.15">
      <c r="C23" s="38">
        <f t="shared" si="7"/>
        <v>13</v>
      </c>
      <c r="D23" s="264"/>
      <c r="E23" s="265"/>
      <c r="F23" s="266"/>
      <c r="G23" s="104"/>
      <c r="H23" s="127"/>
      <c r="I23" s="128"/>
      <c r="J23" s="129"/>
      <c r="K23" s="129"/>
      <c r="L23" s="129"/>
      <c r="M23" s="130"/>
      <c r="N23" s="205" t="str">
        <f t="shared" si="0"/>
        <v/>
      </c>
      <c r="O23" s="206"/>
      <c r="P23" s="205" t="str">
        <f t="shared" si="1"/>
        <v/>
      </c>
      <c r="Q23" s="206"/>
      <c r="R23" s="205" t="str">
        <f t="shared" si="2"/>
        <v/>
      </c>
      <c r="S23" s="207"/>
      <c r="U23" s="138">
        <f t="shared" si="3"/>
        <v>0</v>
      </c>
      <c r="V23" s="4">
        <f t="shared" si="4"/>
        <v>0</v>
      </c>
      <c r="W23" s="5" t="str">
        <f t="shared" ca="1" si="5"/>
        <v>01110</v>
      </c>
      <c r="X23" s="5" t="str">
        <f t="shared" ca="1" si="6"/>
        <v/>
      </c>
      <c r="AC23" s="5" t="s">
        <v>122</v>
      </c>
      <c r="AD23" s="5">
        <v>18200</v>
      </c>
      <c r="AE23" s="5" t="s">
        <v>121</v>
      </c>
    </row>
    <row r="24" spans="3:33" ht="14.1" customHeight="1" x14ac:dyDescent="0.15">
      <c r="C24" s="38">
        <f t="shared" si="7"/>
        <v>14</v>
      </c>
      <c r="D24" s="264"/>
      <c r="E24" s="265"/>
      <c r="F24" s="266"/>
      <c r="G24" s="104"/>
      <c r="H24" s="127"/>
      <c r="I24" s="128"/>
      <c r="J24" s="129"/>
      <c r="K24" s="129"/>
      <c r="L24" s="129"/>
      <c r="M24" s="130"/>
      <c r="N24" s="205" t="str">
        <f t="shared" si="0"/>
        <v/>
      </c>
      <c r="O24" s="206"/>
      <c r="P24" s="205" t="str">
        <f t="shared" si="1"/>
        <v/>
      </c>
      <c r="Q24" s="206"/>
      <c r="R24" s="205" t="str">
        <f t="shared" si="2"/>
        <v/>
      </c>
      <c r="S24" s="207"/>
      <c r="U24" s="138">
        <f t="shared" si="3"/>
        <v>0</v>
      </c>
      <c r="V24" s="4">
        <f t="shared" si="4"/>
        <v>0</v>
      </c>
      <c r="W24" s="5" t="str">
        <f t="shared" ca="1" si="5"/>
        <v>01110</v>
      </c>
      <c r="X24" s="5" t="str">
        <f t="shared" ca="1" si="6"/>
        <v/>
      </c>
      <c r="AC24" s="5" t="s">
        <v>120</v>
      </c>
      <c r="AD24" s="5">
        <v>18200</v>
      </c>
      <c r="AE24" s="5" t="s">
        <v>119</v>
      </c>
    </row>
    <row r="25" spans="3:33" ht="14.1" customHeight="1" x14ac:dyDescent="0.15">
      <c r="C25" s="38">
        <f t="shared" si="7"/>
        <v>15</v>
      </c>
      <c r="D25" s="264"/>
      <c r="E25" s="265"/>
      <c r="F25" s="266"/>
      <c r="G25" s="104"/>
      <c r="H25" s="127"/>
      <c r="I25" s="128"/>
      <c r="J25" s="129"/>
      <c r="K25" s="129"/>
      <c r="L25" s="129"/>
      <c r="M25" s="130"/>
      <c r="N25" s="205" t="str">
        <f t="shared" si="0"/>
        <v/>
      </c>
      <c r="O25" s="206"/>
      <c r="P25" s="205" t="str">
        <f t="shared" si="1"/>
        <v/>
      </c>
      <c r="Q25" s="206"/>
      <c r="R25" s="205" t="str">
        <f t="shared" si="2"/>
        <v/>
      </c>
      <c r="S25" s="207"/>
      <c r="U25" s="138">
        <f t="shared" si="3"/>
        <v>0</v>
      </c>
      <c r="V25" s="4">
        <f t="shared" si="4"/>
        <v>0</v>
      </c>
      <c r="W25" s="5" t="str">
        <f t="shared" ca="1" si="5"/>
        <v>01110</v>
      </c>
      <c r="X25" s="5" t="str">
        <f t="shared" ca="1" si="6"/>
        <v/>
      </c>
      <c r="AC25" s="5" t="s">
        <v>118</v>
      </c>
      <c r="AD25" s="5">
        <v>18200</v>
      </c>
      <c r="AE25" s="5" t="s">
        <v>117</v>
      </c>
    </row>
    <row r="26" spans="3:33" ht="14.1" customHeight="1" x14ac:dyDescent="0.15">
      <c r="C26" s="38">
        <f t="shared" si="7"/>
        <v>16</v>
      </c>
      <c r="D26" s="264"/>
      <c r="E26" s="265"/>
      <c r="F26" s="266"/>
      <c r="G26" s="104"/>
      <c r="H26" s="127"/>
      <c r="I26" s="128"/>
      <c r="J26" s="129"/>
      <c r="K26" s="129"/>
      <c r="L26" s="129"/>
      <c r="M26" s="130"/>
      <c r="N26" s="205" t="str">
        <f t="shared" si="0"/>
        <v/>
      </c>
      <c r="O26" s="206"/>
      <c r="P26" s="205" t="str">
        <f t="shared" si="1"/>
        <v/>
      </c>
      <c r="Q26" s="206"/>
      <c r="R26" s="205" t="str">
        <f t="shared" si="2"/>
        <v/>
      </c>
      <c r="S26" s="207"/>
      <c r="U26" s="138">
        <f t="shared" si="3"/>
        <v>0</v>
      </c>
      <c r="V26" s="4">
        <f t="shared" si="4"/>
        <v>0</v>
      </c>
      <c r="W26" s="5" t="str">
        <f t="shared" ca="1" si="5"/>
        <v>01110</v>
      </c>
      <c r="X26" s="5" t="str">
        <f t="shared" ca="1" si="6"/>
        <v/>
      </c>
      <c r="AC26" s="5" t="s">
        <v>116</v>
      </c>
      <c r="AD26" s="5">
        <v>18200</v>
      </c>
      <c r="AE26" s="5" t="s">
        <v>115</v>
      </c>
    </row>
    <row r="27" spans="3:33" ht="14.1" customHeight="1" x14ac:dyDescent="0.15">
      <c r="C27" s="38">
        <f t="shared" si="7"/>
        <v>17</v>
      </c>
      <c r="D27" s="264"/>
      <c r="E27" s="265"/>
      <c r="F27" s="266"/>
      <c r="G27" s="104"/>
      <c r="H27" s="127"/>
      <c r="I27" s="128"/>
      <c r="J27" s="129"/>
      <c r="K27" s="129"/>
      <c r="L27" s="129"/>
      <c r="M27" s="130"/>
      <c r="N27" s="205" t="str">
        <f t="shared" si="0"/>
        <v/>
      </c>
      <c r="O27" s="206"/>
      <c r="P27" s="205" t="str">
        <f t="shared" si="1"/>
        <v/>
      </c>
      <c r="Q27" s="206"/>
      <c r="R27" s="205" t="str">
        <f t="shared" si="2"/>
        <v/>
      </c>
      <c r="S27" s="207"/>
      <c r="U27" s="138">
        <f t="shared" si="3"/>
        <v>0</v>
      </c>
      <c r="V27" s="4">
        <f t="shared" si="4"/>
        <v>0</v>
      </c>
      <c r="W27" s="5" t="str">
        <f t="shared" ca="1" si="5"/>
        <v>01110</v>
      </c>
      <c r="X27" s="5" t="str">
        <f t="shared" ca="1" si="6"/>
        <v/>
      </c>
      <c r="AC27" s="5" t="s">
        <v>114</v>
      </c>
      <c r="AD27" s="5">
        <v>18200</v>
      </c>
      <c r="AE27" s="5" t="s">
        <v>113</v>
      </c>
    </row>
    <row r="28" spans="3:33" ht="14.1" customHeight="1" x14ac:dyDescent="0.15">
      <c r="C28" s="38">
        <f t="shared" si="7"/>
        <v>18</v>
      </c>
      <c r="D28" s="264"/>
      <c r="E28" s="265"/>
      <c r="F28" s="266"/>
      <c r="G28" s="104"/>
      <c r="H28" s="127"/>
      <c r="I28" s="128"/>
      <c r="J28" s="129"/>
      <c r="K28" s="129"/>
      <c r="L28" s="129"/>
      <c r="M28" s="130"/>
      <c r="N28" s="205" t="str">
        <f t="shared" si="0"/>
        <v/>
      </c>
      <c r="O28" s="206"/>
      <c r="P28" s="205" t="str">
        <f t="shared" si="1"/>
        <v/>
      </c>
      <c r="Q28" s="206"/>
      <c r="R28" s="205" t="str">
        <f t="shared" si="2"/>
        <v/>
      </c>
      <c r="S28" s="207"/>
      <c r="U28" s="138">
        <f t="shared" si="3"/>
        <v>0</v>
      </c>
      <c r="V28" s="4">
        <f t="shared" si="4"/>
        <v>0</v>
      </c>
      <c r="W28" s="5" t="str">
        <f t="shared" ca="1" si="5"/>
        <v>01110</v>
      </c>
      <c r="X28" s="5" t="str">
        <f t="shared" ca="1" si="6"/>
        <v/>
      </c>
      <c r="AC28" s="5" t="s">
        <v>112</v>
      </c>
      <c r="AD28" s="5">
        <v>18200</v>
      </c>
      <c r="AE28" s="5" t="s">
        <v>111</v>
      </c>
    </row>
    <row r="29" spans="3:33" ht="14.1" customHeight="1" x14ac:dyDescent="0.15">
      <c r="C29" s="38">
        <f t="shared" si="7"/>
        <v>19</v>
      </c>
      <c r="D29" s="264"/>
      <c r="E29" s="265"/>
      <c r="F29" s="266"/>
      <c r="G29" s="104"/>
      <c r="H29" s="127"/>
      <c r="I29" s="128"/>
      <c r="J29" s="129"/>
      <c r="K29" s="129"/>
      <c r="L29" s="129"/>
      <c r="M29" s="130"/>
      <c r="N29" s="205" t="str">
        <f t="shared" si="0"/>
        <v/>
      </c>
      <c r="O29" s="206"/>
      <c r="P29" s="205" t="str">
        <f t="shared" si="1"/>
        <v/>
      </c>
      <c r="Q29" s="206"/>
      <c r="R29" s="205" t="str">
        <f t="shared" si="2"/>
        <v/>
      </c>
      <c r="S29" s="207"/>
      <c r="U29" s="138">
        <f t="shared" si="3"/>
        <v>0</v>
      </c>
      <c r="V29" s="4">
        <f t="shared" si="4"/>
        <v>0</v>
      </c>
      <c r="W29" s="5" t="str">
        <f t="shared" ca="1" si="5"/>
        <v>01110</v>
      </c>
      <c r="X29" s="5" t="str">
        <f t="shared" ca="1" si="6"/>
        <v/>
      </c>
      <c r="AC29" s="5" t="s">
        <v>110</v>
      </c>
      <c r="AD29" s="5">
        <v>9200</v>
      </c>
      <c r="AE29" s="5" t="s">
        <v>109</v>
      </c>
    </row>
    <row r="30" spans="3:33" ht="14.1" customHeight="1" x14ac:dyDescent="0.15">
      <c r="C30" s="38">
        <f t="shared" si="7"/>
        <v>20</v>
      </c>
      <c r="D30" s="264"/>
      <c r="E30" s="265"/>
      <c r="F30" s="266"/>
      <c r="G30" s="104"/>
      <c r="H30" s="127"/>
      <c r="I30" s="128"/>
      <c r="J30" s="129"/>
      <c r="K30" s="129"/>
      <c r="L30" s="129"/>
      <c r="M30" s="130"/>
      <c r="N30" s="205" t="str">
        <f t="shared" si="0"/>
        <v/>
      </c>
      <c r="O30" s="206"/>
      <c r="P30" s="205" t="str">
        <f t="shared" si="1"/>
        <v/>
      </c>
      <c r="Q30" s="206"/>
      <c r="R30" s="205" t="str">
        <f t="shared" si="2"/>
        <v/>
      </c>
      <c r="S30" s="207"/>
      <c r="U30" s="138">
        <f t="shared" si="3"/>
        <v>0</v>
      </c>
      <c r="V30" s="4">
        <f t="shared" si="4"/>
        <v>0</v>
      </c>
      <c r="W30" s="5" t="str">
        <f t="shared" ca="1" si="5"/>
        <v>01110</v>
      </c>
      <c r="X30" s="5" t="str">
        <f t="shared" ca="1" si="6"/>
        <v/>
      </c>
      <c r="AC30" s="5" t="s">
        <v>108</v>
      </c>
      <c r="AD30" s="5">
        <v>18200</v>
      </c>
      <c r="AE30" s="5" t="s">
        <v>107</v>
      </c>
    </row>
    <row r="31" spans="3:33" ht="14.1" customHeight="1" x14ac:dyDescent="0.15">
      <c r="C31" s="38">
        <f t="shared" si="7"/>
        <v>21</v>
      </c>
      <c r="D31" s="264"/>
      <c r="E31" s="265"/>
      <c r="F31" s="266"/>
      <c r="G31" s="104"/>
      <c r="H31" s="127"/>
      <c r="I31" s="128"/>
      <c r="J31" s="129"/>
      <c r="K31" s="129"/>
      <c r="L31" s="129"/>
      <c r="M31" s="130"/>
      <c r="N31" s="205" t="str">
        <f t="shared" si="0"/>
        <v/>
      </c>
      <c r="O31" s="206"/>
      <c r="P31" s="205" t="str">
        <f t="shared" si="1"/>
        <v/>
      </c>
      <c r="Q31" s="206"/>
      <c r="R31" s="205" t="str">
        <f t="shared" si="2"/>
        <v/>
      </c>
      <c r="S31" s="207"/>
      <c r="U31" s="138">
        <f t="shared" si="3"/>
        <v>0</v>
      </c>
      <c r="V31" s="4">
        <f t="shared" si="4"/>
        <v>0</v>
      </c>
      <c r="W31" s="5" t="str">
        <f t="shared" ca="1" si="5"/>
        <v>01110</v>
      </c>
      <c r="X31" s="5" t="str">
        <f t="shared" ca="1" si="6"/>
        <v/>
      </c>
      <c r="AC31" s="5" t="s">
        <v>106</v>
      </c>
      <c r="AD31" s="5">
        <v>18200</v>
      </c>
      <c r="AE31" s="5" t="s">
        <v>105</v>
      </c>
    </row>
    <row r="32" spans="3:33" ht="14.1" customHeight="1" x14ac:dyDescent="0.15">
      <c r="C32" s="38">
        <f t="shared" si="7"/>
        <v>22</v>
      </c>
      <c r="D32" s="264"/>
      <c r="E32" s="265"/>
      <c r="F32" s="266"/>
      <c r="G32" s="104"/>
      <c r="H32" s="131"/>
      <c r="I32" s="128"/>
      <c r="J32" s="129"/>
      <c r="K32" s="129"/>
      <c r="L32" s="129"/>
      <c r="M32" s="130"/>
      <c r="N32" s="205" t="str">
        <f t="shared" si="0"/>
        <v/>
      </c>
      <c r="O32" s="206"/>
      <c r="P32" s="205" t="str">
        <f t="shared" si="1"/>
        <v/>
      </c>
      <c r="Q32" s="206"/>
      <c r="R32" s="205" t="str">
        <f t="shared" si="2"/>
        <v/>
      </c>
      <c r="S32" s="207"/>
      <c r="U32" s="138">
        <f t="shared" si="3"/>
        <v>0</v>
      </c>
      <c r="V32" s="4">
        <f t="shared" si="4"/>
        <v>0</v>
      </c>
      <c r="W32" s="5" t="str">
        <f t="shared" ca="1" si="5"/>
        <v>01110</v>
      </c>
      <c r="X32" s="5" t="str">
        <f t="shared" ca="1" si="6"/>
        <v/>
      </c>
      <c r="AC32" s="5" t="s">
        <v>104</v>
      </c>
      <c r="AD32" s="5">
        <v>18200</v>
      </c>
      <c r="AE32" s="5" t="s">
        <v>103</v>
      </c>
    </row>
    <row r="33" spans="3:33" ht="14.1" customHeight="1" x14ac:dyDescent="0.15">
      <c r="C33" s="38">
        <f t="shared" si="7"/>
        <v>23</v>
      </c>
      <c r="D33" s="264"/>
      <c r="E33" s="265"/>
      <c r="F33" s="266"/>
      <c r="G33" s="104"/>
      <c r="H33" s="131"/>
      <c r="I33" s="128"/>
      <c r="J33" s="129"/>
      <c r="K33" s="129"/>
      <c r="L33" s="129"/>
      <c r="M33" s="130"/>
      <c r="N33" s="205" t="str">
        <f t="shared" si="0"/>
        <v/>
      </c>
      <c r="O33" s="206"/>
      <c r="P33" s="205" t="str">
        <f t="shared" si="1"/>
        <v/>
      </c>
      <c r="Q33" s="206"/>
      <c r="R33" s="205" t="str">
        <f t="shared" si="2"/>
        <v/>
      </c>
      <c r="S33" s="207"/>
      <c r="U33" s="138">
        <f t="shared" si="3"/>
        <v>0</v>
      </c>
      <c r="V33" s="4">
        <f t="shared" si="4"/>
        <v>0</v>
      </c>
      <c r="W33" s="5" t="str">
        <f t="shared" ca="1" si="5"/>
        <v>01110</v>
      </c>
      <c r="X33" s="5" t="str">
        <f t="shared" ca="1" si="6"/>
        <v/>
      </c>
      <c r="AC33" s="5" t="s">
        <v>102</v>
      </c>
      <c r="AD33" s="5">
        <v>18200</v>
      </c>
      <c r="AE33" s="5" t="s">
        <v>101</v>
      </c>
    </row>
    <row r="34" spans="3:33" ht="14.1" customHeight="1" x14ac:dyDescent="0.15">
      <c r="C34" s="38">
        <f t="shared" si="7"/>
        <v>24</v>
      </c>
      <c r="D34" s="264"/>
      <c r="E34" s="265"/>
      <c r="F34" s="266"/>
      <c r="G34" s="104"/>
      <c r="H34" s="131"/>
      <c r="I34" s="128"/>
      <c r="J34" s="129"/>
      <c r="K34" s="129"/>
      <c r="L34" s="129"/>
      <c r="M34" s="130"/>
      <c r="N34" s="205" t="str">
        <f t="shared" si="0"/>
        <v/>
      </c>
      <c r="O34" s="206"/>
      <c r="P34" s="205" t="str">
        <f t="shared" si="1"/>
        <v/>
      </c>
      <c r="Q34" s="206"/>
      <c r="R34" s="205" t="str">
        <f t="shared" si="2"/>
        <v/>
      </c>
      <c r="S34" s="207"/>
      <c r="U34" s="138">
        <f t="shared" si="3"/>
        <v>0</v>
      </c>
      <c r="V34" s="4">
        <f t="shared" si="4"/>
        <v>0</v>
      </c>
      <c r="W34" s="5" t="str">
        <f t="shared" ca="1" si="5"/>
        <v>01110</v>
      </c>
      <c r="X34" s="5" t="str">
        <f t="shared" ca="1" si="6"/>
        <v/>
      </c>
      <c r="AC34" s="5" t="s">
        <v>100</v>
      </c>
      <c r="AD34" s="5">
        <v>18200</v>
      </c>
      <c r="AE34" s="5" t="s">
        <v>99</v>
      </c>
    </row>
    <row r="35" spans="3:33" ht="14.1" customHeight="1" x14ac:dyDescent="0.15">
      <c r="C35" s="38">
        <f t="shared" si="7"/>
        <v>25</v>
      </c>
      <c r="D35" s="264"/>
      <c r="E35" s="265"/>
      <c r="F35" s="266"/>
      <c r="G35" s="104"/>
      <c r="H35" s="127"/>
      <c r="I35" s="128"/>
      <c r="J35" s="129"/>
      <c r="K35" s="129"/>
      <c r="L35" s="129"/>
      <c r="M35" s="130"/>
      <c r="N35" s="205" t="str">
        <f t="shared" si="0"/>
        <v/>
      </c>
      <c r="O35" s="206"/>
      <c r="P35" s="205" t="str">
        <f t="shared" si="1"/>
        <v/>
      </c>
      <c r="Q35" s="206"/>
      <c r="R35" s="205" t="str">
        <f t="shared" si="2"/>
        <v/>
      </c>
      <c r="S35" s="207"/>
      <c r="U35" s="138">
        <f t="shared" si="3"/>
        <v>0</v>
      </c>
      <c r="V35" s="4">
        <f t="shared" si="4"/>
        <v>0</v>
      </c>
      <c r="W35" s="5" t="str">
        <f t="shared" ca="1" si="5"/>
        <v>01110</v>
      </c>
      <c r="X35" s="5" t="str">
        <f t="shared" ca="1" si="6"/>
        <v/>
      </c>
      <c r="Y35" s="4"/>
      <c r="Z35" s="4"/>
      <c r="AA35" s="4"/>
      <c r="AB35" s="4"/>
      <c r="AC35" s="5" t="s">
        <v>98</v>
      </c>
      <c r="AD35" s="5">
        <v>18200</v>
      </c>
      <c r="AE35" s="5" t="s">
        <v>97</v>
      </c>
      <c r="AF35" s="4"/>
      <c r="AG35" s="4"/>
    </row>
    <row r="36" spans="3:33" ht="14.1" customHeight="1" x14ac:dyDescent="0.15">
      <c r="C36" s="38">
        <f t="shared" si="7"/>
        <v>26</v>
      </c>
      <c r="D36" s="264"/>
      <c r="E36" s="265"/>
      <c r="F36" s="266"/>
      <c r="G36" s="104"/>
      <c r="H36" s="127"/>
      <c r="I36" s="128"/>
      <c r="J36" s="129"/>
      <c r="K36" s="129"/>
      <c r="L36" s="129"/>
      <c r="M36" s="130"/>
      <c r="N36" s="205" t="str">
        <f t="shared" si="0"/>
        <v/>
      </c>
      <c r="O36" s="206"/>
      <c r="P36" s="205" t="str">
        <f t="shared" si="1"/>
        <v/>
      </c>
      <c r="Q36" s="206"/>
      <c r="R36" s="205" t="str">
        <f t="shared" si="2"/>
        <v/>
      </c>
      <c r="S36" s="207"/>
      <c r="U36" s="138">
        <f t="shared" si="3"/>
        <v>0</v>
      </c>
      <c r="V36" s="4">
        <f t="shared" si="4"/>
        <v>0</v>
      </c>
      <c r="W36" s="5" t="str">
        <f t="shared" ca="1" si="5"/>
        <v>01110</v>
      </c>
      <c r="X36" s="5" t="str">
        <f t="shared" ca="1" si="6"/>
        <v/>
      </c>
      <c r="AC36" s="5" t="s">
        <v>96</v>
      </c>
      <c r="AD36" s="5">
        <v>18200</v>
      </c>
      <c r="AE36" s="5" t="s">
        <v>64</v>
      </c>
    </row>
    <row r="37" spans="3:33" ht="14.1" customHeight="1" x14ac:dyDescent="0.15">
      <c r="C37" s="38">
        <f t="shared" si="7"/>
        <v>27</v>
      </c>
      <c r="D37" s="264"/>
      <c r="E37" s="265"/>
      <c r="F37" s="266"/>
      <c r="G37" s="104"/>
      <c r="H37" s="127"/>
      <c r="I37" s="128"/>
      <c r="J37" s="129"/>
      <c r="K37" s="129"/>
      <c r="L37" s="129"/>
      <c r="M37" s="130"/>
      <c r="N37" s="205" t="str">
        <f t="shared" si="0"/>
        <v/>
      </c>
      <c r="O37" s="206"/>
      <c r="P37" s="205" t="str">
        <f t="shared" si="1"/>
        <v/>
      </c>
      <c r="Q37" s="206"/>
      <c r="R37" s="205" t="str">
        <f t="shared" si="2"/>
        <v/>
      </c>
      <c r="S37" s="207"/>
      <c r="U37" s="138">
        <f t="shared" si="3"/>
        <v>0</v>
      </c>
      <c r="V37" s="4">
        <f t="shared" si="4"/>
        <v>0</v>
      </c>
      <c r="W37" s="5" t="str">
        <f t="shared" ca="1" si="5"/>
        <v>01110</v>
      </c>
      <c r="X37" s="4" t="str">
        <f t="shared" ca="1" si="6"/>
        <v/>
      </c>
      <c r="AC37" s="5" t="s">
        <v>95</v>
      </c>
      <c r="AD37" s="5">
        <v>3100</v>
      </c>
      <c r="AE37" s="5" t="s">
        <v>94</v>
      </c>
    </row>
    <row r="38" spans="3:33" ht="14.1" customHeight="1" x14ac:dyDescent="0.15">
      <c r="C38" s="38">
        <f t="shared" si="7"/>
        <v>28</v>
      </c>
      <c r="D38" s="264"/>
      <c r="E38" s="265"/>
      <c r="F38" s="266"/>
      <c r="G38" s="104"/>
      <c r="H38" s="127"/>
      <c r="I38" s="128"/>
      <c r="J38" s="129"/>
      <c r="K38" s="129"/>
      <c r="L38" s="129"/>
      <c r="M38" s="130"/>
      <c r="N38" s="205" t="str">
        <f t="shared" si="0"/>
        <v/>
      </c>
      <c r="O38" s="206"/>
      <c r="P38" s="205" t="str">
        <f t="shared" si="1"/>
        <v/>
      </c>
      <c r="Q38" s="206"/>
      <c r="R38" s="205" t="str">
        <f t="shared" si="2"/>
        <v/>
      </c>
      <c r="S38" s="207"/>
      <c r="U38" s="138">
        <f t="shared" si="3"/>
        <v>0</v>
      </c>
      <c r="V38" s="4">
        <f t="shared" si="4"/>
        <v>0</v>
      </c>
      <c r="W38" s="5" t="str">
        <f t="shared" ca="1" si="5"/>
        <v>01110</v>
      </c>
      <c r="X38" s="5" t="str">
        <f t="shared" ca="1" si="6"/>
        <v/>
      </c>
      <c r="AC38" s="5" t="s">
        <v>93</v>
      </c>
      <c r="AD38" s="5">
        <v>3100</v>
      </c>
      <c r="AE38" s="5" t="s">
        <v>92</v>
      </c>
    </row>
    <row r="39" spans="3:33" ht="14.1" customHeight="1" x14ac:dyDescent="0.15">
      <c r="C39" s="38">
        <f t="shared" si="7"/>
        <v>29</v>
      </c>
      <c r="D39" s="264"/>
      <c r="E39" s="265"/>
      <c r="F39" s="266"/>
      <c r="G39" s="104"/>
      <c r="H39" s="127"/>
      <c r="I39" s="128"/>
      <c r="J39" s="129"/>
      <c r="K39" s="129"/>
      <c r="L39" s="129"/>
      <c r="M39" s="130"/>
      <c r="N39" s="205" t="str">
        <f t="shared" si="0"/>
        <v/>
      </c>
      <c r="O39" s="206"/>
      <c r="P39" s="205" t="str">
        <f t="shared" si="1"/>
        <v/>
      </c>
      <c r="Q39" s="206"/>
      <c r="R39" s="205" t="str">
        <f t="shared" si="2"/>
        <v/>
      </c>
      <c r="S39" s="207"/>
      <c r="U39" s="138">
        <f t="shared" si="3"/>
        <v>0</v>
      </c>
      <c r="V39" s="4">
        <f t="shared" si="4"/>
        <v>0</v>
      </c>
      <c r="W39" s="5" t="str">
        <f t="shared" ca="1" si="5"/>
        <v>01110</v>
      </c>
      <c r="X39" s="5" t="str">
        <f t="shared" ca="1" si="6"/>
        <v/>
      </c>
      <c r="AC39" s="5" t="s">
        <v>91</v>
      </c>
      <c r="AD39" s="5">
        <v>12100</v>
      </c>
      <c r="AE39" s="5" t="s">
        <v>90</v>
      </c>
    </row>
    <row r="40" spans="3:33" ht="14.1" customHeight="1" x14ac:dyDescent="0.15">
      <c r="C40" s="38">
        <f t="shared" si="7"/>
        <v>30</v>
      </c>
      <c r="D40" s="264"/>
      <c r="E40" s="265"/>
      <c r="F40" s="266"/>
      <c r="G40" s="104"/>
      <c r="H40" s="127"/>
      <c r="I40" s="128"/>
      <c r="J40" s="129"/>
      <c r="K40" s="129"/>
      <c r="L40" s="129"/>
      <c r="M40" s="130"/>
      <c r="N40" s="205" t="str">
        <f t="shared" si="0"/>
        <v/>
      </c>
      <c r="O40" s="206"/>
      <c r="P40" s="205" t="str">
        <f t="shared" si="1"/>
        <v/>
      </c>
      <c r="Q40" s="206"/>
      <c r="R40" s="205" t="str">
        <f t="shared" si="2"/>
        <v/>
      </c>
      <c r="S40" s="207"/>
      <c r="U40" s="138">
        <f t="shared" si="3"/>
        <v>0</v>
      </c>
      <c r="V40" s="4">
        <f t="shared" si="4"/>
        <v>0</v>
      </c>
      <c r="W40" s="5" t="str">
        <f t="shared" ca="1" si="5"/>
        <v>01110</v>
      </c>
      <c r="X40" s="5" t="str">
        <f t="shared" ca="1" si="6"/>
        <v/>
      </c>
      <c r="AC40" s="5" t="s">
        <v>89</v>
      </c>
      <c r="AD40" s="5">
        <v>12100</v>
      </c>
      <c r="AE40" s="5" t="s">
        <v>88</v>
      </c>
    </row>
    <row r="41" spans="3:33" ht="14.1" customHeight="1" x14ac:dyDescent="0.15">
      <c r="C41" s="38">
        <f t="shared" si="7"/>
        <v>31</v>
      </c>
      <c r="D41" s="264"/>
      <c r="E41" s="265"/>
      <c r="F41" s="266"/>
      <c r="G41" s="104"/>
      <c r="H41" s="127"/>
      <c r="I41" s="128"/>
      <c r="J41" s="129"/>
      <c r="K41" s="129"/>
      <c r="L41" s="129"/>
      <c r="M41" s="130"/>
      <c r="N41" s="205" t="str">
        <f t="shared" si="0"/>
        <v/>
      </c>
      <c r="O41" s="206"/>
      <c r="P41" s="205" t="str">
        <f t="shared" si="1"/>
        <v/>
      </c>
      <c r="Q41" s="206"/>
      <c r="R41" s="205" t="str">
        <f t="shared" si="2"/>
        <v/>
      </c>
      <c r="S41" s="207"/>
      <c r="U41" s="138">
        <f t="shared" si="3"/>
        <v>0</v>
      </c>
      <c r="V41" s="4">
        <f t="shared" si="4"/>
        <v>0</v>
      </c>
      <c r="W41" s="5" t="str">
        <f t="shared" ca="1" si="5"/>
        <v>01110</v>
      </c>
      <c r="X41" s="5" t="str">
        <f t="shared" ca="1" si="6"/>
        <v/>
      </c>
      <c r="AB41" s="45"/>
      <c r="AC41" s="5" t="s">
        <v>87</v>
      </c>
      <c r="AD41" s="5">
        <v>9200</v>
      </c>
      <c r="AE41" s="5" t="s">
        <v>86</v>
      </c>
      <c r="AF41" s="45"/>
      <c r="AG41" s="45"/>
    </row>
    <row r="42" spans="3:33" ht="14.1" customHeight="1" x14ac:dyDescent="0.15">
      <c r="C42" s="38">
        <f t="shared" si="7"/>
        <v>32</v>
      </c>
      <c r="D42" s="264"/>
      <c r="E42" s="265"/>
      <c r="F42" s="266"/>
      <c r="G42" s="104"/>
      <c r="H42" s="127"/>
      <c r="I42" s="128"/>
      <c r="J42" s="129"/>
      <c r="K42" s="129"/>
      <c r="L42" s="129"/>
      <c r="M42" s="130"/>
      <c r="N42" s="205" t="str">
        <f t="shared" si="0"/>
        <v/>
      </c>
      <c r="O42" s="206"/>
      <c r="P42" s="205" t="str">
        <f t="shared" si="1"/>
        <v/>
      </c>
      <c r="Q42" s="206"/>
      <c r="R42" s="205" t="str">
        <f t="shared" si="2"/>
        <v/>
      </c>
      <c r="S42" s="207"/>
      <c r="U42" s="138">
        <f t="shared" si="3"/>
        <v>0</v>
      </c>
      <c r="V42" s="4">
        <f t="shared" si="4"/>
        <v>0</v>
      </c>
      <c r="W42" s="5" t="str">
        <f t="shared" ca="1" si="5"/>
        <v>01110</v>
      </c>
      <c r="X42" s="5" t="str">
        <f t="shared" ca="1" si="6"/>
        <v/>
      </c>
      <c r="Y42" s="46"/>
      <c r="Z42" s="46"/>
      <c r="AA42" s="46"/>
      <c r="AC42" s="5" t="s">
        <v>85</v>
      </c>
      <c r="AD42" s="5">
        <v>9200</v>
      </c>
      <c r="AE42" s="5" t="s">
        <v>84</v>
      </c>
    </row>
    <row r="43" spans="3:33" ht="14.1" customHeight="1" x14ac:dyDescent="0.15">
      <c r="C43" s="38">
        <f t="shared" si="7"/>
        <v>33</v>
      </c>
      <c r="D43" s="264"/>
      <c r="E43" s="265"/>
      <c r="F43" s="266"/>
      <c r="G43" s="104"/>
      <c r="H43" s="127"/>
      <c r="I43" s="132"/>
      <c r="J43" s="127"/>
      <c r="K43" s="127"/>
      <c r="L43" s="127"/>
      <c r="M43" s="104"/>
      <c r="N43" s="205" t="str">
        <f t="shared" ref="N43:N74" si="8">IF($H43="","",$U43)</f>
        <v/>
      </c>
      <c r="O43" s="206"/>
      <c r="P43" s="205" t="str">
        <f t="shared" ref="P43:P74" si="9">IF($H43="","",$V43)</f>
        <v/>
      </c>
      <c r="Q43" s="206"/>
      <c r="R43" s="205" t="str">
        <f t="shared" ref="R43:R74" si="10">IF($H43="","",$U43+$V43)</f>
        <v/>
      </c>
      <c r="S43" s="207"/>
      <c r="U43" s="138">
        <f t="shared" ref="U43:U74" si="11">IF(OR($G43=$X$8,$M43=$N$5,$M43=$P$5,$M43=$R$5),IFERROR(VLOOKUP($W43,$AC$2:$AE$52,2,FALSE),""),0)</f>
        <v>0</v>
      </c>
      <c r="V43" s="4">
        <f t="shared" ref="V43:V74" si="12">IF(OR($M43=$N$5,$M43=$O$5,$M43=$Q$5),$AB$6,0)</f>
        <v>0</v>
      </c>
      <c r="W43" s="5" t="str">
        <f t="shared" ref="W43:W74" ca="1" si="13">IF(OR($G43=$X$3,$G43=$X$4,$G43=$X$7),TEXT($G43,0)&amp;"0000",TEXT($G43,0)&amp;IF($K43=$Z$3,"0","1")&amp;IF($J43=$Y$3,"0","1")&amp;IF($I43&gt;$W$3,"0","1")&amp;IF($L43=$AA$3,"1","0"))</f>
        <v>01110</v>
      </c>
      <c r="X43" s="5" t="str">
        <f t="shared" ref="X43:X74" ca="1" si="14">IF(OR($M43=$O$5,$M43=$Q$5,$M43=$S$5),0,IFERROR(VLOOKUP($W43,$AC$2:$AE$52,3,FALSE),""))</f>
        <v/>
      </c>
      <c r="AC43" s="5" t="s">
        <v>83</v>
      </c>
      <c r="AD43" s="5">
        <v>18200</v>
      </c>
      <c r="AE43" s="5" t="s">
        <v>82</v>
      </c>
    </row>
    <row r="44" spans="3:33" ht="14.1" customHeight="1" x14ac:dyDescent="0.15">
      <c r="C44" s="38">
        <f t="shared" si="7"/>
        <v>34</v>
      </c>
      <c r="D44" s="286"/>
      <c r="E44" s="287"/>
      <c r="F44" s="288"/>
      <c r="G44" s="130"/>
      <c r="H44" s="129"/>
      <c r="I44" s="128"/>
      <c r="J44" s="129"/>
      <c r="K44" s="129"/>
      <c r="L44" s="129"/>
      <c r="M44" s="130"/>
      <c r="N44" s="289" t="str">
        <f t="shared" si="8"/>
        <v/>
      </c>
      <c r="O44" s="290"/>
      <c r="P44" s="289" t="str">
        <f t="shared" si="9"/>
        <v/>
      </c>
      <c r="Q44" s="290"/>
      <c r="R44" s="289" t="str">
        <f t="shared" si="10"/>
        <v/>
      </c>
      <c r="S44" s="291"/>
      <c r="U44" s="4">
        <f t="shared" si="11"/>
        <v>0</v>
      </c>
      <c r="V44" s="4">
        <f t="shared" si="12"/>
        <v>0</v>
      </c>
      <c r="W44" s="5" t="str">
        <f t="shared" ca="1" si="13"/>
        <v>01110</v>
      </c>
      <c r="X44" s="5" t="str">
        <f t="shared" ca="1" si="14"/>
        <v/>
      </c>
      <c r="AC44" s="5" t="s">
        <v>81</v>
      </c>
      <c r="AD44" s="5">
        <v>18200</v>
      </c>
      <c r="AE44" s="5" t="s">
        <v>80</v>
      </c>
    </row>
    <row r="45" spans="3:33" ht="14.1" customHeight="1" x14ac:dyDescent="0.15">
      <c r="C45" s="38">
        <f t="shared" si="7"/>
        <v>35</v>
      </c>
      <c r="D45" s="264"/>
      <c r="E45" s="265"/>
      <c r="F45" s="266"/>
      <c r="G45" s="104"/>
      <c r="H45" s="127"/>
      <c r="I45" s="128"/>
      <c r="J45" s="129"/>
      <c r="K45" s="129"/>
      <c r="L45" s="129"/>
      <c r="M45" s="130"/>
      <c r="N45" s="205" t="str">
        <f t="shared" si="8"/>
        <v/>
      </c>
      <c r="O45" s="206"/>
      <c r="P45" s="205" t="str">
        <f t="shared" si="9"/>
        <v/>
      </c>
      <c r="Q45" s="206"/>
      <c r="R45" s="205" t="str">
        <f t="shared" si="10"/>
        <v/>
      </c>
      <c r="S45" s="207"/>
      <c r="U45" s="138">
        <f t="shared" si="11"/>
        <v>0</v>
      </c>
      <c r="V45" s="4">
        <f t="shared" si="12"/>
        <v>0</v>
      </c>
      <c r="W45" s="5" t="str">
        <f t="shared" ca="1" si="13"/>
        <v>01110</v>
      </c>
      <c r="X45" s="4" t="str">
        <f t="shared" ca="1" si="14"/>
        <v/>
      </c>
      <c r="AC45" s="5" t="s">
        <v>79</v>
      </c>
      <c r="AD45" s="5">
        <v>3100</v>
      </c>
      <c r="AE45" s="5" t="s">
        <v>78</v>
      </c>
    </row>
    <row r="46" spans="3:33" ht="14.1" customHeight="1" x14ac:dyDescent="0.15">
      <c r="C46" s="38">
        <f t="shared" si="7"/>
        <v>36</v>
      </c>
      <c r="D46" s="264"/>
      <c r="E46" s="265"/>
      <c r="F46" s="266"/>
      <c r="G46" s="104"/>
      <c r="H46" s="127"/>
      <c r="I46" s="128"/>
      <c r="J46" s="129"/>
      <c r="K46" s="129"/>
      <c r="L46" s="129"/>
      <c r="M46" s="130"/>
      <c r="N46" s="205" t="str">
        <f t="shared" si="8"/>
        <v/>
      </c>
      <c r="O46" s="206"/>
      <c r="P46" s="205" t="str">
        <f t="shared" si="9"/>
        <v/>
      </c>
      <c r="Q46" s="206"/>
      <c r="R46" s="205" t="str">
        <f t="shared" si="10"/>
        <v/>
      </c>
      <c r="S46" s="207"/>
      <c r="U46" s="138">
        <f t="shared" si="11"/>
        <v>0</v>
      </c>
      <c r="V46" s="4">
        <f t="shared" si="12"/>
        <v>0</v>
      </c>
      <c r="W46" s="5" t="str">
        <f t="shared" ca="1" si="13"/>
        <v>01110</v>
      </c>
      <c r="X46" s="5" t="str">
        <f t="shared" ca="1" si="14"/>
        <v/>
      </c>
      <c r="AC46" s="5" t="s">
        <v>77</v>
      </c>
      <c r="AD46" s="5">
        <v>7600</v>
      </c>
      <c r="AE46" s="5" t="s">
        <v>76</v>
      </c>
    </row>
    <row r="47" spans="3:33" ht="14.1" customHeight="1" x14ac:dyDescent="0.15">
      <c r="C47" s="38">
        <f t="shared" si="7"/>
        <v>37</v>
      </c>
      <c r="D47" s="264"/>
      <c r="E47" s="265"/>
      <c r="F47" s="266"/>
      <c r="G47" s="104"/>
      <c r="H47" s="127"/>
      <c r="I47" s="128"/>
      <c r="J47" s="129"/>
      <c r="K47" s="129"/>
      <c r="L47" s="129"/>
      <c r="M47" s="130"/>
      <c r="N47" s="205" t="str">
        <f t="shared" si="8"/>
        <v/>
      </c>
      <c r="O47" s="206"/>
      <c r="P47" s="205" t="str">
        <f t="shared" si="9"/>
        <v/>
      </c>
      <c r="Q47" s="206"/>
      <c r="R47" s="205" t="str">
        <f t="shared" si="10"/>
        <v/>
      </c>
      <c r="S47" s="207"/>
      <c r="U47" s="138">
        <f t="shared" si="11"/>
        <v>0</v>
      </c>
      <c r="V47" s="4">
        <f t="shared" si="12"/>
        <v>0</v>
      </c>
      <c r="W47" s="5" t="str">
        <f t="shared" ca="1" si="13"/>
        <v>01110</v>
      </c>
      <c r="X47" s="5" t="str">
        <f t="shared" ca="1" si="14"/>
        <v/>
      </c>
      <c r="AC47" s="5" t="s">
        <v>75</v>
      </c>
      <c r="AD47" s="5">
        <v>12100</v>
      </c>
      <c r="AE47" s="5" t="s">
        <v>74</v>
      </c>
    </row>
    <row r="48" spans="3:33" ht="14.1" customHeight="1" x14ac:dyDescent="0.15">
      <c r="C48" s="38">
        <f t="shared" si="7"/>
        <v>38</v>
      </c>
      <c r="D48" s="264"/>
      <c r="E48" s="265"/>
      <c r="F48" s="266"/>
      <c r="G48" s="104"/>
      <c r="H48" s="127"/>
      <c r="I48" s="128"/>
      <c r="J48" s="129"/>
      <c r="K48" s="129"/>
      <c r="L48" s="129"/>
      <c r="M48" s="130"/>
      <c r="N48" s="205" t="str">
        <f t="shared" si="8"/>
        <v/>
      </c>
      <c r="O48" s="206"/>
      <c r="P48" s="205" t="str">
        <f t="shared" si="9"/>
        <v/>
      </c>
      <c r="Q48" s="206"/>
      <c r="R48" s="205" t="str">
        <f t="shared" si="10"/>
        <v/>
      </c>
      <c r="S48" s="207"/>
      <c r="U48" s="138">
        <f t="shared" si="11"/>
        <v>0</v>
      </c>
      <c r="V48" s="4">
        <f t="shared" si="12"/>
        <v>0</v>
      </c>
      <c r="W48" s="5" t="str">
        <f t="shared" ca="1" si="13"/>
        <v>01110</v>
      </c>
      <c r="X48" s="5" t="str">
        <f t="shared" ca="1" si="14"/>
        <v/>
      </c>
      <c r="AC48" s="5" t="s">
        <v>73</v>
      </c>
      <c r="AD48" s="5">
        <v>12100</v>
      </c>
      <c r="AE48" s="5" t="s">
        <v>72</v>
      </c>
    </row>
    <row r="49" spans="3:33" ht="14.1" customHeight="1" x14ac:dyDescent="0.15">
      <c r="C49" s="38">
        <f t="shared" ref="C49:C80" si="15">C48+1</f>
        <v>39</v>
      </c>
      <c r="D49" s="264"/>
      <c r="E49" s="265"/>
      <c r="F49" s="266"/>
      <c r="G49" s="104"/>
      <c r="H49" s="127"/>
      <c r="I49" s="128"/>
      <c r="J49" s="129"/>
      <c r="K49" s="129"/>
      <c r="L49" s="129"/>
      <c r="M49" s="130"/>
      <c r="N49" s="205" t="str">
        <f t="shared" si="8"/>
        <v/>
      </c>
      <c r="O49" s="206"/>
      <c r="P49" s="205" t="str">
        <f t="shared" si="9"/>
        <v/>
      </c>
      <c r="Q49" s="206"/>
      <c r="R49" s="205" t="str">
        <f t="shared" si="10"/>
        <v/>
      </c>
      <c r="S49" s="207"/>
      <c r="U49" s="138">
        <f t="shared" si="11"/>
        <v>0</v>
      </c>
      <c r="V49" s="4">
        <f t="shared" si="12"/>
        <v>0</v>
      </c>
      <c r="W49" s="5" t="str">
        <f t="shared" ca="1" si="13"/>
        <v>01110</v>
      </c>
      <c r="X49" s="5" t="str">
        <f t="shared" ca="1" si="14"/>
        <v/>
      </c>
      <c r="AC49" s="5" t="s">
        <v>71</v>
      </c>
      <c r="AD49" s="5">
        <v>13700</v>
      </c>
      <c r="AE49" s="5" t="s">
        <v>70</v>
      </c>
    </row>
    <row r="50" spans="3:33" ht="14.1" customHeight="1" x14ac:dyDescent="0.15">
      <c r="C50" s="38">
        <f t="shared" si="15"/>
        <v>40</v>
      </c>
      <c r="D50" s="264"/>
      <c r="E50" s="265"/>
      <c r="F50" s="266"/>
      <c r="G50" s="104"/>
      <c r="H50" s="127"/>
      <c r="I50" s="128"/>
      <c r="J50" s="129"/>
      <c r="K50" s="129"/>
      <c r="L50" s="129"/>
      <c r="M50" s="130"/>
      <c r="N50" s="205" t="str">
        <f t="shared" si="8"/>
        <v/>
      </c>
      <c r="O50" s="206"/>
      <c r="P50" s="205" t="str">
        <f t="shared" si="9"/>
        <v/>
      </c>
      <c r="Q50" s="206"/>
      <c r="R50" s="205" t="str">
        <f t="shared" si="10"/>
        <v/>
      </c>
      <c r="S50" s="207"/>
      <c r="U50" s="138">
        <f t="shared" si="11"/>
        <v>0</v>
      </c>
      <c r="V50" s="4">
        <f t="shared" si="12"/>
        <v>0</v>
      </c>
      <c r="W50" s="5" t="str">
        <f t="shared" ca="1" si="13"/>
        <v>01110</v>
      </c>
      <c r="X50" s="5" t="str">
        <f t="shared" ca="1" si="14"/>
        <v/>
      </c>
      <c r="AC50" s="5" t="s">
        <v>69</v>
      </c>
      <c r="AD50" s="5">
        <v>13700</v>
      </c>
      <c r="AE50" s="5" t="s">
        <v>68</v>
      </c>
    </row>
    <row r="51" spans="3:33" ht="14.1" customHeight="1" x14ac:dyDescent="0.15">
      <c r="C51" s="38">
        <f t="shared" si="15"/>
        <v>41</v>
      </c>
      <c r="D51" s="264"/>
      <c r="E51" s="265"/>
      <c r="F51" s="266"/>
      <c r="G51" s="104"/>
      <c r="H51" s="127"/>
      <c r="I51" s="128"/>
      <c r="J51" s="129"/>
      <c r="K51" s="129"/>
      <c r="L51" s="129"/>
      <c r="M51" s="130"/>
      <c r="N51" s="205" t="str">
        <f t="shared" si="8"/>
        <v/>
      </c>
      <c r="O51" s="206"/>
      <c r="P51" s="205" t="str">
        <f t="shared" si="9"/>
        <v/>
      </c>
      <c r="Q51" s="206"/>
      <c r="R51" s="205" t="str">
        <f t="shared" si="10"/>
        <v/>
      </c>
      <c r="S51" s="207"/>
      <c r="U51" s="138">
        <f t="shared" si="11"/>
        <v>0</v>
      </c>
      <c r="V51" s="4">
        <f t="shared" si="12"/>
        <v>0</v>
      </c>
      <c r="W51" s="5" t="str">
        <f t="shared" ca="1" si="13"/>
        <v>01110</v>
      </c>
      <c r="X51" s="5" t="str">
        <f t="shared" ca="1" si="14"/>
        <v/>
      </c>
      <c r="AC51" s="5" t="s">
        <v>67</v>
      </c>
      <c r="AD51" s="5">
        <v>18200</v>
      </c>
      <c r="AE51" s="5" t="s">
        <v>66</v>
      </c>
    </row>
    <row r="52" spans="3:33" ht="14.1" customHeight="1" x14ac:dyDescent="0.15">
      <c r="C52" s="38">
        <f t="shared" si="15"/>
        <v>42</v>
      </c>
      <c r="D52" s="264"/>
      <c r="E52" s="265"/>
      <c r="F52" s="266"/>
      <c r="G52" s="104"/>
      <c r="H52" s="127"/>
      <c r="I52" s="128"/>
      <c r="J52" s="129"/>
      <c r="K52" s="129"/>
      <c r="L52" s="129"/>
      <c r="M52" s="130"/>
      <c r="N52" s="205" t="str">
        <f t="shared" si="8"/>
        <v/>
      </c>
      <c r="O52" s="206"/>
      <c r="P52" s="205" t="str">
        <f t="shared" si="9"/>
        <v/>
      </c>
      <c r="Q52" s="206"/>
      <c r="R52" s="205" t="str">
        <f t="shared" si="10"/>
        <v/>
      </c>
      <c r="S52" s="207"/>
      <c r="U52" s="138">
        <f t="shared" si="11"/>
        <v>0</v>
      </c>
      <c r="V52" s="4">
        <f t="shared" si="12"/>
        <v>0</v>
      </c>
      <c r="W52" s="5" t="str">
        <f t="shared" ca="1" si="13"/>
        <v>01110</v>
      </c>
      <c r="X52" s="5" t="str">
        <f t="shared" ca="1" si="14"/>
        <v/>
      </c>
      <c r="AC52" s="5" t="s">
        <v>65</v>
      </c>
      <c r="AD52" s="5">
        <v>18200</v>
      </c>
      <c r="AE52" s="5" t="s">
        <v>64</v>
      </c>
    </row>
    <row r="53" spans="3:33" ht="14.1" customHeight="1" x14ac:dyDescent="0.15">
      <c r="C53" s="38">
        <f t="shared" si="15"/>
        <v>43</v>
      </c>
      <c r="D53" s="264"/>
      <c r="E53" s="265"/>
      <c r="F53" s="266"/>
      <c r="G53" s="104"/>
      <c r="H53" s="127"/>
      <c r="I53" s="128"/>
      <c r="J53" s="129"/>
      <c r="K53" s="129"/>
      <c r="L53" s="129"/>
      <c r="M53" s="130"/>
      <c r="N53" s="205" t="str">
        <f t="shared" si="8"/>
        <v/>
      </c>
      <c r="O53" s="206"/>
      <c r="P53" s="205" t="str">
        <f t="shared" si="9"/>
        <v/>
      </c>
      <c r="Q53" s="206"/>
      <c r="R53" s="205" t="str">
        <f t="shared" si="10"/>
        <v/>
      </c>
      <c r="S53" s="207"/>
      <c r="U53" s="138">
        <f t="shared" si="11"/>
        <v>0</v>
      </c>
      <c r="V53" s="4">
        <f t="shared" si="12"/>
        <v>0</v>
      </c>
      <c r="W53" s="5" t="str">
        <f t="shared" ca="1" si="13"/>
        <v>01110</v>
      </c>
      <c r="X53" s="5" t="str">
        <f t="shared" ca="1" si="14"/>
        <v/>
      </c>
    </row>
    <row r="54" spans="3:33" ht="14.1" customHeight="1" x14ac:dyDescent="0.15">
      <c r="C54" s="38">
        <f t="shared" si="15"/>
        <v>44</v>
      </c>
      <c r="D54" s="264"/>
      <c r="E54" s="265"/>
      <c r="F54" s="266"/>
      <c r="G54" s="104"/>
      <c r="H54" s="127"/>
      <c r="I54" s="128"/>
      <c r="J54" s="129"/>
      <c r="K54" s="129"/>
      <c r="L54" s="129"/>
      <c r="M54" s="130"/>
      <c r="N54" s="205" t="str">
        <f t="shared" si="8"/>
        <v/>
      </c>
      <c r="O54" s="206"/>
      <c r="P54" s="205" t="str">
        <f t="shared" si="9"/>
        <v/>
      </c>
      <c r="Q54" s="206"/>
      <c r="R54" s="205" t="str">
        <f t="shared" si="10"/>
        <v/>
      </c>
      <c r="S54" s="207"/>
      <c r="U54" s="138">
        <f t="shared" si="11"/>
        <v>0</v>
      </c>
      <c r="V54" s="4">
        <f t="shared" si="12"/>
        <v>0</v>
      </c>
      <c r="W54" s="5" t="str">
        <f t="shared" ca="1" si="13"/>
        <v>01110</v>
      </c>
      <c r="X54" s="5" t="str">
        <f t="shared" ca="1" si="14"/>
        <v/>
      </c>
    </row>
    <row r="55" spans="3:33" ht="14.1" customHeight="1" x14ac:dyDescent="0.15">
      <c r="C55" s="38">
        <f t="shared" si="15"/>
        <v>45</v>
      </c>
      <c r="D55" s="264"/>
      <c r="E55" s="265"/>
      <c r="F55" s="266"/>
      <c r="G55" s="104"/>
      <c r="H55" s="127"/>
      <c r="I55" s="128"/>
      <c r="J55" s="129"/>
      <c r="K55" s="129"/>
      <c r="L55" s="129"/>
      <c r="M55" s="130"/>
      <c r="N55" s="205" t="str">
        <f t="shared" si="8"/>
        <v/>
      </c>
      <c r="O55" s="206"/>
      <c r="P55" s="205" t="str">
        <f t="shared" si="9"/>
        <v/>
      </c>
      <c r="Q55" s="206"/>
      <c r="R55" s="205" t="str">
        <f t="shared" si="10"/>
        <v/>
      </c>
      <c r="S55" s="207"/>
      <c r="U55" s="138">
        <f t="shared" si="11"/>
        <v>0</v>
      </c>
      <c r="V55" s="4">
        <f t="shared" si="12"/>
        <v>0</v>
      </c>
      <c r="W55" s="5" t="str">
        <f t="shared" ca="1" si="13"/>
        <v>01110</v>
      </c>
      <c r="X55" s="5" t="str">
        <f t="shared" ca="1" si="14"/>
        <v/>
      </c>
    </row>
    <row r="56" spans="3:33" ht="14.1" customHeight="1" x14ac:dyDescent="0.15">
      <c r="C56" s="38">
        <f t="shared" si="15"/>
        <v>46</v>
      </c>
      <c r="D56" s="264"/>
      <c r="E56" s="265"/>
      <c r="F56" s="266"/>
      <c r="G56" s="104"/>
      <c r="H56" s="127"/>
      <c r="I56" s="128"/>
      <c r="J56" s="129"/>
      <c r="K56" s="129"/>
      <c r="L56" s="129"/>
      <c r="M56" s="130"/>
      <c r="N56" s="205" t="str">
        <f t="shared" si="8"/>
        <v/>
      </c>
      <c r="O56" s="206"/>
      <c r="P56" s="205" t="str">
        <f t="shared" si="9"/>
        <v/>
      </c>
      <c r="Q56" s="206"/>
      <c r="R56" s="205" t="str">
        <f t="shared" si="10"/>
        <v/>
      </c>
      <c r="S56" s="207"/>
      <c r="U56" s="138">
        <f t="shared" si="11"/>
        <v>0</v>
      </c>
      <c r="V56" s="4">
        <f t="shared" si="12"/>
        <v>0</v>
      </c>
      <c r="W56" s="5" t="str">
        <f t="shared" ca="1" si="13"/>
        <v>01110</v>
      </c>
      <c r="X56" s="5" t="str">
        <f t="shared" ca="1" si="14"/>
        <v/>
      </c>
    </row>
    <row r="57" spans="3:33" ht="14.1" customHeight="1" x14ac:dyDescent="0.15">
      <c r="C57" s="38">
        <f t="shared" si="15"/>
        <v>47</v>
      </c>
      <c r="D57" s="264"/>
      <c r="E57" s="265"/>
      <c r="F57" s="266"/>
      <c r="G57" s="104"/>
      <c r="H57" s="127"/>
      <c r="I57" s="128"/>
      <c r="J57" s="129"/>
      <c r="K57" s="129"/>
      <c r="L57" s="129"/>
      <c r="M57" s="130"/>
      <c r="N57" s="205" t="str">
        <f t="shared" si="8"/>
        <v/>
      </c>
      <c r="O57" s="206"/>
      <c r="P57" s="205" t="str">
        <f t="shared" si="9"/>
        <v/>
      </c>
      <c r="Q57" s="206"/>
      <c r="R57" s="205" t="str">
        <f t="shared" si="10"/>
        <v/>
      </c>
      <c r="S57" s="207"/>
      <c r="U57" s="138">
        <f t="shared" si="11"/>
        <v>0</v>
      </c>
      <c r="V57" s="4">
        <f t="shared" si="12"/>
        <v>0</v>
      </c>
      <c r="W57" s="5" t="str">
        <f t="shared" ca="1" si="13"/>
        <v>01110</v>
      </c>
      <c r="X57" s="5" t="str">
        <f t="shared" ca="1" si="14"/>
        <v/>
      </c>
    </row>
    <row r="58" spans="3:33" ht="14.1" customHeight="1" x14ac:dyDescent="0.15">
      <c r="C58" s="38">
        <f t="shared" si="15"/>
        <v>48</v>
      </c>
      <c r="D58" s="264"/>
      <c r="E58" s="265"/>
      <c r="F58" s="266"/>
      <c r="G58" s="104"/>
      <c r="H58" s="127"/>
      <c r="I58" s="128"/>
      <c r="J58" s="129"/>
      <c r="K58" s="129"/>
      <c r="L58" s="129"/>
      <c r="M58" s="130"/>
      <c r="N58" s="205" t="str">
        <f t="shared" si="8"/>
        <v/>
      </c>
      <c r="O58" s="206"/>
      <c r="P58" s="205" t="str">
        <f t="shared" si="9"/>
        <v/>
      </c>
      <c r="Q58" s="206"/>
      <c r="R58" s="205" t="str">
        <f t="shared" si="10"/>
        <v/>
      </c>
      <c r="S58" s="207"/>
      <c r="U58" s="138">
        <f t="shared" si="11"/>
        <v>0</v>
      </c>
      <c r="V58" s="4">
        <f t="shared" si="12"/>
        <v>0</v>
      </c>
      <c r="W58" s="5" t="str">
        <f t="shared" ca="1" si="13"/>
        <v>01110</v>
      </c>
      <c r="X58" s="5" t="str">
        <f t="shared" ca="1" si="14"/>
        <v/>
      </c>
    </row>
    <row r="59" spans="3:33" ht="14.1" customHeight="1" x14ac:dyDescent="0.15">
      <c r="C59" s="38">
        <f t="shared" si="15"/>
        <v>49</v>
      </c>
      <c r="D59" s="264"/>
      <c r="E59" s="265"/>
      <c r="F59" s="266"/>
      <c r="G59" s="104"/>
      <c r="H59" s="127"/>
      <c r="I59" s="128"/>
      <c r="J59" s="129"/>
      <c r="K59" s="129"/>
      <c r="L59" s="129"/>
      <c r="M59" s="130"/>
      <c r="N59" s="205" t="str">
        <f t="shared" si="8"/>
        <v/>
      </c>
      <c r="O59" s="206"/>
      <c r="P59" s="205" t="str">
        <f t="shared" si="9"/>
        <v/>
      </c>
      <c r="Q59" s="206"/>
      <c r="R59" s="205" t="str">
        <f t="shared" si="10"/>
        <v/>
      </c>
      <c r="S59" s="207"/>
      <c r="U59" s="138">
        <f t="shared" si="11"/>
        <v>0</v>
      </c>
      <c r="V59" s="4">
        <f t="shared" si="12"/>
        <v>0</v>
      </c>
      <c r="W59" s="5" t="str">
        <f t="shared" ca="1" si="13"/>
        <v>01110</v>
      </c>
      <c r="X59" s="5" t="str">
        <f t="shared" ca="1" si="14"/>
        <v/>
      </c>
      <c r="AB59" s="45"/>
      <c r="AC59" s="45"/>
      <c r="AD59" s="45"/>
      <c r="AE59" s="45"/>
      <c r="AF59" s="45"/>
      <c r="AG59" s="45"/>
    </row>
    <row r="60" spans="3:33" ht="14.1" customHeight="1" x14ac:dyDescent="0.15">
      <c r="C60" s="38">
        <f t="shared" si="15"/>
        <v>50</v>
      </c>
      <c r="D60" s="264"/>
      <c r="E60" s="265"/>
      <c r="F60" s="266"/>
      <c r="G60" s="104"/>
      <c r="H60" s="127"/>
      <c r="I60" s="128"/>
      <c r="J60" s="129"/>
      <c r="K60" s="129"/>
      <c r="L60" s="129"/>
      <c r="M60" s="130"/>
      <c r="N60" s="205" t="str">
        <f t="shared" si="8"/>
        <v/>
      </c>
      <c r="O60" s="206"/>
      <c r="P60" s="205" t="str">
        <f t="shared" si="9"/>
        <v/>
      </c>
      <c r="Q60" s="206"/>
      <c r="R60" s="205" t="str">
        <f t="shared" si="10"/>
        <v/>
      </c>
      <c r="S60" s="207"/>
      <c r="U60" s="138">
        <f t="shared" si="11"/>
        <v>0</v>
      </c>
      <c r="V60" s="4">
        <f t="shared" si="12"/>
        <v>0</v>
      </c>
      <c r="W60" s="5" t="str">
        <f t="shared" ca="1" si="13"/>
        <v>01110</v>
      </c>
      <c r="X60" s="5" t="str">
        <f t="shared" ca="1" si="14"/>
        <v/>
      </c>
      <c r="Y60" s="46"/>
      <c r="Z60" s="46"/>
      <c r="AA60" s="46"/>
    </row>
    <row r="61" spans="3:33" ht="14.1" customHeight="1" x14ac:dyDescent="0.15">
      <c r="C61" s="38">
        <f t="shared" si="15"/>
        <v>51</v>
      </c>
      <c r="D61" s="264"/>
      <c r="E61" s="265"/>
      <c r="F61" s="266"/>
      <c r="G61" s="104"/>
      <c r="H61" s="127"/>
      <c r="I61" s="128"/>
      <c r="J61" s="129"/>
      <c r="K61" s="129"/>
      <c r="L61" s="129"/>
      <c r="M61" s="130"/>
      <c r="N61" s="205" t="str">
        <f t="shared" si="8"/>
        <v/>
      </c>
      <c r="O61" s="206"/>
      <c r="P61" s="205" t="str">
        <f t="shared" si="9"/>
        <v/>
      </c>
      <c r="Q61" s="206"/>
      <c r="R61" s="205" t="str">
        <f t="shared" si="10"/>
        <v/>
      </c>
      <c r="S61" s="207"/>
      <c r="U61" s="138">
        <f t="shared" si="11"/>
        <v>0</v>
      </c>
      <c r="V61" s="4">
        <f t="shared" si="12"/>
        <v>0</v>
      </c>
      <c r="W61" s="5" t="str">
        <f t="shared" ca="1" si="13"/>
        <v>01110</v>
      </c>
      <c r="X61" s="5" t="str">
        <f t="shared" ca="1" si="14"/>
        <v/>
      </c>
    </row>
    <row r="62" spans="3:33" ht="14.1" customHeight="1" x14ac:dyDescent="0.15">
      <c r="C62" s="38">
        <f t="shared" si="15"/>
        <v>52</v>
      </c>
      <c r="D62" s="264"/>
      <c r="E62" s="265"/>
      <c r="F62" s="266"/>
      <c r="G62" s="104"/>
      <c r="H62" s="127"/>
      <c r="I62" s="128"/>
      <c r="J62" s="129"/>
      <c r="K62" s="129"/>
      <c r="L62" s="129"/>
      <c r="M62" s="130"/>
      <c r="N62" s="205" t="str">
        <f t="shared" si="8"/>
        <v/>
      </c>
      <c r="O62" s="206"/>
      <c r="P62" s="205" t="str">
        <f t="shared" si="9"/>
        <v/>
      </c>
      <c r="Q62" s="206"/>
      <c r="R62" s="205" t="str">
        <f t="shared" si="10"/>
        <v/>
      </c>
      <c r="S62" s="207"/>
      <c r="U62" s="138">
        <f t="shared" si="11"/>
        <v>0</v>
      </c>
      <c r="V62" s="4">
        <f t="shared" si="12"/>
        <v>0</v>
      </c>
      <c r="W62" s="5" t="str">
        <f t="shared" ca="1" si="13"/>
        <v>01110</v>
      </c>
      <c r="X62" s="5" t="str">
        <f t="shared" ca="1" si="14"/>
        <v/>
      </c>
    </row>
    <row r="63" spans="3:33" ht="14.1" customHeight="1" x14ac:dyDescent="0.15">
      <c r="C63" s="38">
        <f t="shared" si="15"/>
        <v>53</v>
      </c>
      <c r="D63" s="264"/>
      <c r="E63" s="265"/>
      <c r="F63" s="266"/>
      <c r="G63" s="104"/>
      <c r="H63" s="127"/>
      <c r="I63" s="128"/>
      <c r="J63" s="129"/>
      <c r="K63" s="129"/>
      <c r="L63" s="129"/>
      <c r="M63" s="130"/>
      <c r="N63" s="205" t="str">
        <f t="shared" si="8"/>
        <v/>
      </c>
      <c r="O63" s="206"/>
      <c r="P63" s="205" t="str">
        <f t="shared" si="9"/>
        <v/>
      </c>
      <c r="Q63" s="206"/>
      <c r="R63" s="205" t="str">
        <f t="shared" si="10"/>
        <v/>
      </c>
      <c r="S63" s="207"/>
      <c r="U63" s="138">
        <f t="shared" si="11"/>
        <v>0</v>
      </c>
      <c r="V63" s="4">
        <f t="shared" si="12"/>
        <v>0</v>
      </c>
      <c r="W63" s="5" t="str">
        <f t="shared" ca="1" si="13"/>
        <v>01110</v>
      </c>
      <c r="X63" s="5" t="str">
        <f t="shared" ca="1" si="14"/>
        <v/>
      </c>
    </row>
    <row r="64" spans="3:33" ht="14.1" customHeight="1" x14ac:dyDescent="0.15">
      <c r="C64" s="38">
        <f t="shared" si="15"/>
        <v>54</v>
      </c>
      <c r="D64" s="264"/>
      <c r="E64" s="265"/>
      <c r="F64" s="266"/>
      <c r="G64" s="104"/>
      <c r="H64" s="127"/>
      <c r="I64" s="128"/>
      <c r="J64" s="129"/>
      <c r="K64" s="129"/>
      <c r="L64" s="129"/>
      <c r="M64" s="130"/>
      <c r="N64" s="205" t="str">
        <f t="shared" si="8"/>
        <v/>
      </c>
      <c r="O64" s="206"/>
      <c r="P64" s="205" t="str">
        <f t="shared" si="9"/>
        <v/>
      </c>
      <c r="Q64" s="206"/>
      <c r="R64" s="205" t="str">
        <f t="shared" si="10"/>
        <v/>
      </c>
      <c r="S64" s="207"/>
      <c r="U64" s="138">
        <f t="shared" si="11"/>
        <v>0</v>
      </c>
      <c r="V64" s="4">
        <f t="shared" si="12"/>
        <v>0</v>
      </c>
      <c r="W64" s="5" t="str">
        <f t="shared" ca="1" si="13"/>
        <v>01110</v>
      </c>
      <c r="X64" s="5" t="str">
        <f t="shared" ca="1" si="14"/>
        <v/>
      </c>
    </row>
    <row r="65" spans="3:33" ht="14.1" customHeight="1" x14ac:dyDescent="0.15">
      <c r="C65" s="38">
        <f t="shared" si="15"/>
        <v>55</v>
      </c>
      <c r="D65" s="264"/>
      <c r="E65" s="265"/>
      <c r="F65" s="266"/>
      <c r="G65" s="104"/>
      <c r="H65" s="127"/>
      <c r="I65" s="128"/>
      <c r="J65" s="129"/>
      <c r="K65" s="129"/>
      <c r="L65" s="129"/>
      <c r="M65" s="130"/>
      <c r="N65" s="205" t="str">
        <f t="shared" si="8"/>
        <v/>
      </c>
      <c r="O65" s="206"/>
      <c r="P65" s="205" t="str">
        <f t="shared" si="9"/>
        <v/>
      </c>
      <c r="Q65" s="206"/>
      <c r="R65" s="205" t="str">
        <f t="shared" si="10"/>
        <v/>
      </c>
      <c r="S65" s="207"/>
      <c r="U65" s="138">
        <f t="shared" si="11"/>
        <v>0</v>
      </c>
      <c r="V65" s="4">
        <f t="shared" si="12"/>
        <v>0</v>
      </c>
      <c r="W65" s="5" t="str">
        <f t="shared" ca="1" si="13"/>
        <v>01110</v>
      </c>
      <c r="X65" s="5" t="str">
        <f t="shared" ca="1" si="14"/>
        <v/>
      </c>
      <c r="Y65" s="4"/>
      <c r="Z65" s="4"/>
      <c r="AA65" s="4"/>
      <c r="AB65" s="4"/>
      <c r="AF65" s="4"/>
      <c r="AG65" s="4"/>
    </row>
    <row r="66" spans="3:33" ht="14.1" customHeight="1" x14ac:dyDescent="0.15">
      <c r="C66" s="38">
        <f t="shared" si="15"/>
        <v>56</v>
      </c>
      <c r="D66" s="264"/>
      <c r="E66" s="265"/>
      <c r="F66" s="266"/>
      <c r="G66" s="104"/>
      <c r="H66" s="127"/>
      <c r="I66" s="128"/>
      <c r="J66" s="129"/>
      <c r="K66" s="129"/>
      <c r="L66" s="129"/>
      <c r="M66" s="130"/>
      <c r="N66" s="205" t="str">
        <f t="shared" si="8"/>
        <v/>
      </c>
      <c r="O66" s="206"/>
      <c r="P66" s="205" t="str">
        <f t="shared" si="9"/>
        <v/>
      </c>
      <c r="Q66" s="206"/>
      <c r="R66" s="205" t="str">
        <f t="shared" si="10"/>
        <v/>
      </c>
      <c r="S66" s="207"/>
      <c r="U66" s="138">
        <f t="shared" si="11"/>
        <v>0</v>
      </c>
      <c r="V66" s="4">
        <f t="shared" si="12"/>
        <v>0</v>
      </c>
      <c r="W66" s="5" t="str">
        <f t="shared" ca="1" si="13"/>
        <v>01110</v>
      </c>
      <c r="X66" s="5" t="str">
        <f t="shared" ca="1" si="14"/>
        <v/>
      </c>
    </row>
    <row r="67" spans="3:33" ht="14.1" customHeight="1" x14ac:dyDescent="0.15">
      <c r="C67" s="38">
        <f t="shared" si="15"/>
        <v>57</v>
      </c>
      <c r="D67" s="264"/>
      <c r="E67" s="265"/>
      <c r="F67" s="266"/>
      <c r="G67" s="104"/>
      <c r="H67" s="127"/>
      <c r="I67" s="128"/>
      <c r="J67" s="129"/>
      <c r="K67" s="129"/>
      <c r="L67" s="129"/>
      <c r="M67" s="130"/>
      <c r="N67" s="205" t="str">
        <f t="shared" si="8"/>
        <v/>
      </c>
      <c r="O67" s="206"/>
      <c r="P67" s="205" t="str">
        <f t="shared" si="9"/>
        <v/>
      </c>
      <c r="Q67" s="206"/>
      <c r="R67" s="205" t="str">
        <f t="shared" si="10"/>
        <v/>
      </c>
      <c r="S67" s="207"/>
      <c r="U67" s="138">
        <f t="shared" si="11"/>
        <v>0</v>
      </c>
      <c r="V67" s="4">
        <f t="shared" si="12"/>
        <v>0</v>
      </c>
      <c r="W67" s="5" t="str">
        <f t="shared" ca="1" si="13"/>
        <v>01110</v>
      </c>
      <c r="X67" s="5" t="str">
        <f t="shared" ca="1" si="14"/>
        <v/>
      </c>
    </row>
    <row r="68" spans="3:33" ht="14.1" customHeight="1" x14ac:dyDescent="0.15">
      <c r="C68" s="38">
        <f t="shared" si="15"/>
        <v>58</v>
      </c>
      <c r="D68" s="264"/>
      <c r="E68" s="265"/>
      <c r="F68" s="266"/>
      <c r="G68" s="104"/>
      <c r="H68" s="127"/>
      <c r="I68" s="128"/>
      <c r="J68" s="129"/>
      <c r="K68" s="129"/>
      <c r="L68" s="129"/>
      <c r="M68" s="130"/>
      <c r="N68" s="205" t="str">
        <f t="shared" si="8"/>
        <v/>
      </c>
      <c r="O68" s="206"/>
      <c r="P68" s="205" t="str">
        <f t="shared" si="9"/>
        <v/>
      </c>
      <c r="Q68" s="206"/>
      <c r="R68" s="205" t="str">
        <f t="shared" si="10"/>
        <v/>
      </c>
      <c r="S68" s="207"/>
      <c r="U68" s="138">
        <f t="shared" si="11"/>
        <v>0</v>
      </c>
      <c r="V68" s="4">
        <f t="shared" si="12"/>
        <v>0</v>
      </c>
      <c r="W68" s="5" t="str">
        <f t="shared" ca="1" si="13"/>
        <v>01110</v>
      </c>
      <c r="X68" s="5" t="str">
        <f t="shared" ca="1" si="14"/>
        <v/>
      </c>
    </row>
    <row r="69" spans="3:33" ht="14.1" customHeight="1" x14ac:dyDescent="0.15">
      <c r="C69" s="38">
        <f t="shared" si="15"/>
        <v>59</v>
      </c>
      <c r="D69" s="264"/>
      <c r="E69" s="265"/>
      <c r="F69" s="266"/>
      <c r="G69" s="104"/>
      <c r="H69" s="127"/>
      <c r="I69" s="128"/>
      <c r="J69" s="129"/>
      <c r="K69" s="129"/>
      <c r="L69" s="129"/>
      <c r="M69" s="130"/>
      <c r="N69" s="205" t="str">
        <f t="shared" si="8"/>
        <v/>
      </c>
      <c r="O69" s="206"/>
      <c r="P69" s="205" t="str">
        <f t="shared" si="9"/>
        <v/>
      </c>
      <c r="Q69" s="206"/>
      <c r="R69" s="205" t="str">
        <f t="shared" si="10"/>
        <v/>
      </c>
      <c r="S69" s="207"/>
      <c r="U69" s="138">
        <f t="shared" si="11"/>
        <v>0</v>
      </c>
      <c r="V69" s="4">
        <f t="shared" si="12"/>
        <v>0</v>
      </c>
      <c r="W69" s="5" t="str">
        <f t="shared" ca="1" si="13"/>
        <v>01110</v>
      </c>
      <c r="X69" s="4" t="str">
        <f t="shared" ca="1" si="14"/>
        <v/>
      </c>
    </row>
    <row r="70" spans="3:33" ht="14.1" customHeight="1" x14ac:dyDescent="0.15">
      <c r="C70" s="38">
        <f t="shared" si="15"/>
        <v>60</v>
      </c>
      <c r="D70" s="264"/>
      <c r="E70" s="265"/>
      <c r="F70" s="266"/>
      <c r="G70" s="104"/>
      <c r="H70" s="127"/>
      <c r="I70" s="128"/>
      <c r="J70" s="129"/>
      <c r="K70" s="129"/>
      <c r="L70" s="129"/>
      <c r="M70" s="130"/>
      <c r="N70" s="205" t="str">
        <f t="shared" si="8"/>
        <v/>
      </c>
      <c r="O70" s="206"/>
      <c r="P70" s="205" t="str">
        <f t="shared" si="9"/>
        <v/>
      </c>
      <c r="Q70" s="206"/>
      <c r="R70" s="205" t="str">
        <f t="shared" si="10"/>
        <v/>
      </c>
      <c r="S70" s="207"/>
      <c r="U70" s="138">
        <f t="shared" si="11"/>
        <v>0</v>
      </c>
      <c r="V70" s="4">
        <f t="shared" si="12"/>
        <v>0</v>
      </c>
      <c r="W70" s="5" t="str">
        <f t="shared" ca="1" si="13"/>
        <v>01110</v>
      </c>
      <c r="X70" s="5" t="str">
        <f t="shared" ca="1" si="14"/>
        <v/>
      </c>
    </row>
    <row r="71" spans="3:33" ht="14.1" customHeight="1" x14ac:dyDescent="0.15">
      <c r="C71" s="38">
        <f t="shared" si="15"/>
        <v>61</v>
      </c>
      <c r="D71" s="264"/>
      <c r="E71" s="265"/>
      <c r="F71" s="266"/>
      <c r="G71" s="104"/>
      <c r="H71" s="127"/>
      <c r="I71" s="128"/>
      <c r="J71" s="129"/>
      <c r="K71" s="129"/>
      <c r="L71" s="129"/>
      <c r="M71" s="130"/>
      <c r="N71" s="205" t="str">
        <f t="shared" si="8"/>
        <v/>
      </c>
      <c r="O71" s="206"/>
      <c r="P71" s="205" t="str">
        <f t="shared" si="9"/>
        <v/>
      </c>
      <c r="Q71" s="206"/>
      <c r="R71" s="205" t="str">
        <f t="shared" si="10"/>
        <v/>
      </c>
      <c r="S71" s="207"/>
      <c r="U71" s="138">
        <f t="shared" si="11"/>
        <v>0</v>
      </c>
      <c r="V71" s="4">
        <f t="shared" si="12"/>
        <v>0</v>
      </c>
      <c r="W71" s="5" t="str">
        <f t="shared" ca="1" si="13"/>
        <v>01110</v>
      </c>
      <c r="X71" s="5" t="str">
        <f t="shared" ca="1" si="14"/>
        <v/>
      </c>
      <c r="AB71" s="45"/>
      <c r="AC71" s="45"/>
      <c r="AD71" s="45"/>
      <c r="AE71" s="45"/>
      <c r="AF71" s="45"/>
      <c r="AG71" s="45"/>
    </row>
    <row r="72" spans="3:33" ht="14.1" customHeight="1" x14ac:dyDescent="0.15">
      <c r="C72" s="38">
        <f t="shared" si="15"/>
        <v>62</v>
      </c>
      <c r="D72" s="264"/>
      <c r="E72" s="265"/>
      <c r="F72" s="266"/>
      <c r="G72" s="104"/>
      <c r="H72" s="127"/>
      <c r="I72" s="128"/>
      <c r="J72" s="129"/>
      <c r="K72" s="129"/>
      <c r="L72" s="129"/>
      <c r="M72" s="130"/>
      <c r="N72" s="205" t="str">
        <f t="shared" si="8"/>
        <v/>
      </c>
      <c r="O72" s="206"/>
      <c r="P72" s="205" t="str">
        <f t="shared" si="9"/>
        <v/>
      </c>
      <c r="Q72" s="206"/>
      <c r="R72" s="205" t="str">
        <f t="shared" si="10"/>
        <v/>
      </c>
      <c r="S72" s="207"/>
      <c r="U72" s="138">
        <f t="shared" si="11"/>
        <v>0</v>
      </c>
      <c r="V72" s="4">
        <f t="shared" si="12"/>
        <v>0</v>
      </c>
      <c r="W72" s="5" t="str">
        <f t="shared" ca="1" si="13"/>
        <v>01110</v>
      </c>
      <c r="X72" s="5" t="str">
        <f t="shared" ca="1" si="14"/>
        <v/>
      </c>
      <c r="Y72" s="46"/>
      <c r="Z72" s="46"/>
      <c r="AA72" s="46"/>
    </row>
    <row r="73" spans="3:33" ht="14.1" customHeight="1" x14ac:dyDescent="0.15">
      <c r="C73" s="38">
        <f t="shared" si="15"/>
        <v>63</v>
      </c>
      <c r="D73" s="264"/>
      <c r="E73" s="265"/>
      <c r="F73" s="266"/>
      <c r="G73" s="104"/>
      <c r="H73" s="127"/>
      <c r="I73" s="128"/>
      <c r="J73" s="129"/>
      <c r="K73" s="129"/>
      <c r="L73" s="129"/>
      <c r="M73" s="130"/>
      <c r="N73" s="205" t="str">
        <f t="shared" si="8"/>
        <v/>
      </c>
      <c r="O73" s="206"/>
      <c r="P73" s="205" t="str">
        <f t="shared" si="9"/>
        <v/>
      </c>
      <c r="Q73" s="206"/>
      <c r="R73" s="205" t="str">
        <f t="shared" si="10"/>
        <v/>
      </c>
      <c r="S73" s="207"/>
      <c r="U73" s="138">
        <f t="shared" si="11"/>
        <v>0</v>
      </c>
      <c r="V73" s="4">
        <f t="shared" si="12"/>
        <v>0</v>
      </c>
      <c r="W73" s="5" t="str">
        <f t="shared" ca="1" si="13"/>
        <v>01110</v>
      </c>
      <c r="X73" s="5" t="str">
        <f t="shared" ca="1" si="14"/>
        <v/>
      </c>
    </row>
    <row r="74" spans="3:33" ht="14.1" customHeight="1" x14ac:dyDescent="0.15">
      <c r="C74" s="38">
        <f t="shared" si="15"/>
        <v>64</v>
      </c>
      <c r="D74" s="264"/>
      <c r="E74" s="265"/>
      <c r="F74" s="266"/>
      <c r="G74" s="104"/>
      <c r="H74" s="127"/>
      <c r="I74" s="128"/>
      <c r="J74" s="129"/>
      <c r="K74" s="129"/>
      <c r="L74" s="129"/>
      <c r="M74" s="130"/>
      <c r="N74" s="205" t="str">
        <f t="shared" si="8"/>
        <v/>
      </c>
      <c r="O74" s="206"/>
      <c r="P74" s="205" t="str">
        <f t="shared" si="9"/>
        <v/>
      </c>
      <c r="Q74" s="206"/>
      <c r="R74" s="205" t="str">
        <f t="shared" si="10"/>
        <v/>
      </c>
      <c r="S74" s="207"/>
      <c r="U74" s="138">
        <f t="shared" si="11"/>
        <v>0</v>
      </c>
      <c r="V74" s="4">
        <f t="shared" si="12"/>
        <v>0</v>
      </c>
      <c r="W74" s="5" t="str">
        <f t="shared" ca="1" si="13"/>
        <v>01110</v>
      </c>
      <c r="X74" s="5" t="str">
        <f t="shared" ca="1" si="14"/>
        <v/>
      </c>
    </row>
    <row r="75" spans="3:33" ht="14.1" customHeight="1" x14ac:dyDescent="0.15">
      <c r="C75" s="38">
        <f t="shared" si="15"/>
        <v>65</v>
      </c>
      <c r="D75" s="264"/>
      <c r="E75" s="265"/>
      <c r="F75" s="266"/>
      <c r="G75" s="104"/>
      <c r="H75" s="127"/>
      <c r="I75" s="128"/>
      <c r="J75" s="129"/>
      <c r="K75" s="129"/>
      <c r="L75" s="129"/>
      <c r="M75" s="130"/>
      <c r="N75" s="205" t="str">
        <f t="shared" ref="N75:N100" si="16">IF($H75="","",$U75)</f>
        <v/>
      </c>
      <c r="O75" s="206"/>
      <c r="P75" s="205" t="str">
        <f t="shared" ref="P75:P100" si="17">IF($H75="","",$V75)</f>
        <v/>
      </c>
      <c r="Q75" s="206"/>
      <c r="R75" s="205" t="str">
        <f t="shared" ref="R75:R100" si="18">IF($H75="","",$U75+$V75)</f>
        <v/>
      </c>
      <c r="S75" s="207"/>
      <c r="U75" s="138">
        <f t="shared" ref="U75:U100" si="19">IF(OR($G75=$X$8,$M75=$N$5,$M75=$P$5,$M75=$R$5),IFERROR(VLOOKUP($W75,$AC$2:$AE$52,2,FALSE),""),0)</f>
        <v>0</v>
      </c>
      <c r="V75" s="4">
        <f t="shared" ref="V75:V100" si="20">IF(OR($M75=$N$5,$M75=$O$5,$M75=$Q$5),$AB$6,0)</f>
        <v>0</v>
      </c>
      <c r="W75" s="5" t="str">
        <f t="shared" ref="W75:W100" ca="1" si="21">IF(OR($G75=$X$3,$G75=$X$4,$G75=$X$7),TEXT($G75,0)&amp;"0000",TEXT($G75,0)&amp;IF($K75=$Z$3,"0","1")&amp;IF($J75=$Y$3,"0","1")&amp;IF($I75&gt;$W$3,"0","1")&amp;IF($L75=$AA$3,"1","0"))</f>
        <v>01110</v>
      </c>
      <c r="X75" s="5" t="str">
        <f t="shared" ref="X75:X100" ca="1" si="22">IF(OR($M75=$O$5,$M75=$Q$5,$M75=$S$5),0,IFERROR(VLOOKUP($W75,$AC$2:$AE$52,3,FALSE),""))</f>
        <v/>
      </c>
      <c r="AB75" s="45"/>
      <c r="AC75" s="45"/>
      <c r="AD75" s="45"/>
      <c r="AE75" s="45"/>
      <c r="AF75" s="45"/>
      <c r="AG75" s="45"/>
    </row>
    <row r="76" spans="3:33" ht="14.1" customHeight="1" x14ac:dyDescent="0.15">
      <c r="C76" s="38">
        <f t="shared" si="15"/>
        <v>66</v>
      </c>
      <c r="D76" s="264"/>
      <c r="E76" s="265"/>
      <c r="F76" s="266"/>
      <c r="G76" s="104"/>
      <c r="H76" s="127"/>
      <c r="I76" s="128"/>
      <c r="J76" s="129"/>
      <c r="K76" s="129"/>
      <c r="L76" s="129"/>
      <c r="M76" s="130"/>
      <c r="N76" s="205" t="str">
        <f t="shared" si="16"/>
        <v/>
      </c>
      <c r="O76" s="206"/>
      <c r="P76" s="205" t="str">
        <f t="shared" si="17"/>
        <v/>
      </c>
      <c r="Q76" s="206"/>
      <c r="R76" s="205" t="str">
        <f t="shared" si="18"/>
        <v/>
      </c>
      <c r="S76" s="207"/>
      <c r="U76" s="138">
        <f t="shared" si="19"/>
        <v>0</v>
      </c>
      <c r="V76" s="4">
        <f t="shared" si="20"/>
        <v>0</v>
      </c>
      <c r="W76" s="5" t="str">
        <f t="shared" ca="1" si="21"/>
        <v>01110</v>
      </c>
      <c r="X76" s="5" t="str">
        <f t="shared" ca="1" si="22"/>
        <v/>
      </c>
      <c r="Y76" s="46"/>
      <c r="Z76" s="46"/>
      <c r="AA76" s="46"/>
    </row>
    <row r="77" spans="3:33" ht="14.1" customHeight="1" x14ac:dyDescent="0.15">
      <c r="C77" s="38">
        <f t="shared" si="15"/>
        <v>67</v>
      </c>
      <c r="D77" s="264"/>
      <c r="E77" s="265"/>
      <c r="F77" s="266"/>
      <c r="G77" s="104"/>
      <c r="H77" s="127"/>
      <c r="I77" s="128"/>
      <c r="J77" s="129"/>
      <c r="K77" s="129"/>
      <c r="L77" s="129"/>
      <c r="M77" s="130"/>
      <c r="N77" s="205" t="str">
        <f t="shared" si="16"/>
        <v/>
      </c>
      <c r="O77" s="206"/>
      <c r="P77" s="205" t="str">
        <f t="shared" si="17"/>
        <v/>
      </c>
      <c r="Q77" s="206"/>
      <c r="R77" s="205" t="str">
        <f t="shared" si="18"/>
        <v/>
      </c>
      <c r="S77" s="207"/>
      <c r="U77" s="138">
        <f t="shared" si="19"/>
        <v>0</v>
      </c>
      <c r="V77" s="4">
        <f t="shared" si="20"/>
        <v>0</v>
      </c>
      <c r="W77" s="5" t="str">
        <f t="shared" ca="1" si="21"/>
        <v>01110</v>
      </c>
      <c r="X77" s="5" t="str">
        <f t="shared" ca="1" si="22"/>
        <v/>
      </c>
    </row>
    <row r="78" spans="3:33" ht="14.1" customHeight="1" x14ac:dyDescent="0.15">
      <c r="C78" s="38">
        <f t="shared" si="15"/>
        <v>68</v>
      </c>
      <c r="D78" s="264"/>
      <c r="E78" s="265"/>
      <c r="F78" s="266"/>
      <c r="G78" s="104"/>
      <c r="H78" s="127"/>
      <c r="I78" s="128"/>
      <c r="J78" s="129"/>
      <c r="K78" s="129"/>
      <c r="L78" s="129"/>
      <c r="M78" s="130"/>
      <c r="N78" s="205" t="str">
        <f t="shared" si="16"/>
        <v/>
      </c>
      <c r="O78" s="206"/>
      <c r="P78" s="205" t="str">
        <f t="shared" si="17"/>
        <v/>
      </c>
      <c r="Q78" s="206"/>
      <c r="R78" s="205" t="str">
        <f t="shared" si="18"/>
        <v/>
      </c>
      <c r="S78" s="207"/>
      <c r="U78" s="138">
        <f t="shared" si="19"/>
        <v>0</v>
      </c>
      <c r="V78" s="4">
        <f t="shared" si="20"/>
        <v>0</v>
      </c>
      <c r="W78" s="5" t="str">
        <f t="shared" ca="1" si="21"/>
        <v>01110</v>
      </c>
      <c r="X78" s="5" t="str">
        <f t="shared" ca="1" si="22"/>
        <v/>
      </c>
    </row>
    <row r="79" spans="3:33" ht="14.1" customHeight="1" x14ac:dyDescent="0.15">
      <c r="C79" s="38">
        <f t="shared" si="15"/>
        <v>69</v>
      </c>
      <c r="D79" s="264"/>
      <c r="E79" s="265"/>
      <c r="F79" s="266"/>
      <c r="G79" s="104"/>
      <c r="H79" s="127"/>
      <c r="I79" s="128"/>
      <c r="J79" s="129"/>
      <c r="K79" s="129"/>
      <c r="L79" s="129"/>
      <c r="M79" s="130"/>
      <c r="N79" s="205" t="str">
        <f t="shared" si="16"/>
        <v/>
      </c>
      <c r="O79" s="206"/>
      <c r="P79" s="205" t="str">
        <f t="shared" si="17"/>
        <v/>
      </c>
      <c r="Q79" s="206"/>
      <c r="R79" s="205" t="str">
        <f t="shared" si="18"/>
        <v/>
      </c>
      <c r="S79" s="207"/>
      <c r="U79" s="138">
        <f t="shared" si="19"/>
        <v>0</v>
      </c>
      <c r="V79" s="4">
        <f t="shared" si="20"/>
        <v>0</v>
      </c>
      <c r="W79" s="5" t="str">
        <f t="shared" ca="1" si="21"/>
        <v>01110</v>
      </c>
      <c r="X79" s="5" t="str">
        <f t="shared" ca="1" si="22"/>
        <v/>
      </c>
    </row>
    <row r="80" spans="3:33" ht="14.1" customHeight="1" x14ac:dyDescent="0.15">
      <c r="C80" s="38">
        <f t="shared" si="15"/>
        <v>70</v>
      </c>
      <c r="D80" s="264"/>
      <c r="E80" s="265"/>
      <c r="F80" s="266"/>
      <c r="G80" s="104"/>
      <c r="H80" s="127"/>
      <c r="I80" s="128"/>
      <c r="J80" s="129"/>
      <c r="K80" s="129"/>
      <c r="L80" s="129"/>
      <c r="M80" s="130"/>
      <c r="N80" s="205" t="str">
        <f t="shared" si="16"/>
        <v/>
      </c>
      <c r="O80" s="206"/>
      <c r="P80" s="205" t="str">
        <f t="shared" si="17"/>
        <v/>
      </c>
      <c r="Q80" s="206"/>
      <c r="R80" s="205" t="str">
        <f t="shared" si="18"/>
        <v/>
      </c>
      <c r="S80" s="207"/>
      <c r="U80" s="138">
        <f t="shared" si="19"/>
        <v>0</v>
      </c>
      <c r="V80" s="4">
        <f t="shared" si="20"/>
        <v>0</v>
      </c>
      <c r="W80" s="5" t="str">
        <f t="shared" ca="1" si="21"/>
        <v>01110</v>
      </c>
      <c r="X80" s="5" t="str">
        <f t="shared" ca="1" si="22"/>
        <v/>
      </c>
    </row>
    <row r="81" spans="3:33" ht="14.1" customHeight="1" x14ac:dyDescent="0.15">
      <c r="C81" s="38">
        <f t="shared" ref="C81:C90" si="23">C80+1</f>
        <v>71</v>
      </c>
      <c r="D81" s="264"/>
      <c r="E81" s="265"/>
      <c r="F81" s="266"/>
      <c r="G81" s="104"/>
      <c r="H81" s="127"/>
      <c r="I81" s="128"/>
      <c r="J81" s="129"/>
      <c r="K81" s="129"/>
      <c r="L81" s="129"/>
      <c r="M81" s="130"/>
      <c r="N81" s="205" t="str">
        <f t="shared" si="16"/>
        <v/>
      </c>
      <c r="O81" s="206"/>
      <c r="P81" s="205" t="str">
        <f t="shared" si="17"/>
        <v/>
      </c>
      <c r="Q81" s="206"/>
      <c r="R81" s="205" t="str">
        <f t="shared" si="18"/>
        <v/>
      </c>
      <c r="S81" s="207"/>
      <c r="U81" s="138">
        <f t="shared" si="19"/>
        <v>0</v>
      </c>
      <c r="V81" s="4">
        <f t="shared" si="20"/>
        <v>0</v>
      </c>
      <c r="W81" s="5" t="str">
        <f t="shared" ca="1" si="21"/>
        <v>01110</v>
      </c>
      <c r="X81" s="5" t="str">
        <f t="shared" ca="1" si="22"/>
        <v/>
      </c>
      <c r="Y81" s="4"/>
      <c r="Z81" s="4"/>
      <c r="AA81" s="4"/>
      <c r="AB81" s="4"/>
      <c r="AF81" s="4"/>
      <c r="AG81" s="4"/>
    </row>
    <row r="82" spans="3:33" ht="14.1" customHeight="1" x14ac:dyDescent="0.15">
      <c r="C82" s="38">
        <f t="shared" si="23"/>
        <v>72</v>
      </c>
      <c r="D82" s="264"/>
      <c r="E82" s="265"/>
      <c r="F82" s="266"/>
      <c r="G82" s="104"/>
      <c r="H82" s="127"/>
      <c r="I82" s="128"/>
      <c r="J82" s="129"/>
      <c r="K82" s="129"/>
      <c r="L82" s="129"/>
      <c r="M82" s="130"/>
      <c r="N82" s="205" t="str">
        <f t="shared" si="16"/>
        <v/>
      </c>
      <c r="O82" s="206"/>
      <c r="P82" s="205" t="str">
        <f t="shared" si="17"/>
        <v/>
      </c>
      <c r="Q82" s="206"/>
      <c r="R82" s="205" t="str">
        <f t="shared" si="18"/>
        <v/>
      </c>
      <c r="S82" s="207"/>
      <c r="U82" s="138">
        <f t="shared" si="19"/>
        <v>0</v>
      </c>
      <c r="V82" s="4">
        <f t="shared" si="20"/>
        <v>0</v>
      </c>
      <c r="W82" s="5" t="str">
        <f t="shared" ca="1" si="21"/>
        <v>01110</v>
      </c>
      <c r="X82" s="5" t="str">
        <f t="shared" ca="1" si="22"/>
        <v/>
      </c>
    </row>
    <row r="83" spans="3:33" ht="14.1" customHeight="1" x14ac:dyDescent="0.15">
      <c r="C83" s="38">
        <f t="shared" si="23"/>
        <v>73</v>
      </c>
      <c r="D83" s="264"/>
      <c r="E83" s="265"/>
      <c r="F83" s="266"/>
      <c r="G83" s="104"/>
      <c r="H83" s="127"/>
      <c r="I83" s="128"/>
      <c r="J83" s="129"/>
      <c r="K83" s="129"/>
      <c r="L83" s="129"/>
      <c r="M83" s="130"/>
      <c r="N83" s="205" t="str">
        <f t="shared" si="16"/>
        <v/>
      </c>
      <c r="O83" s="206"/>
      <c r="P83" s="205" t="str">
        <f t="shared" si="17"/>
        <v/>
      </c>
      <c r="Q83" s="206"/>
      <c r="R83" s="205" t="str">
        <f t="shared" si="18"/>
        <v/>
      </c>
      <c r="S83" s="207"/>
      <c r="U83" s="138">
        <f t="shared" si="19"/>
        <v>0</v>
      </c>
      <c r="V83" s="4">
        <f t="shared" si="20"/>
        <v>0</v>
      </c>
      <c r="W83" s="5" t="str">
        <f t="shared" ca="1" si="21"/>
        <v>01110</v>
      </c>
      <c r="X83" s="5" t="str">
        <f t="shared" ca="1" si="22"/>
        <v/>
      </c>
    </row>
    <row r="84" spans="3:33" ht="14.1" customHeight="1" x14ac:dyDescent="0.15">
      <c r="C84" s="38">
        <f t="shared" si="23"/>
        <v>74</v>
      </c>
      <c r="D84" s="264"/>
      <c r="E84" s="265"/>
      <c r="F84" s="266"/>
      <c r="G84" s="104"/>
      <c r="H84" s="127"/>
      <c r="I84" s="128"/>
      <c r="J84" s="129"/>
      <c r="K84" s="129"/>
      <c r="L84" s="129"/>
      <c r="M84" s="130"/>
      <c r="N84" s="205" t="str">
        <f t="shared" si="16"/>
        <v/>
      </c>
      <c r="O84" s="206"/>
      <c r="P84" s="205" t="str">
        <f t="shared" si="17"/>
        <v/>
      </c>
      <c r="Q84" s="206"/>
      <c r="R84" s="205" t="str">
        <f t="shared" si="18"/>
        <v/>
      </c>
      <c r="S84" s="207"/>
      <c r="U84" s="138">
        <f t="shared" si="19"/>
        <v>0</v>
      </c>
      <c r="V84" s="4">
        <f t="shared" si="20"/>
        <v>0</v>
      </c>
      <c r="W84" s="5" t="str">
        <f t="shared" ca="1" si="21"/>
        <v>01110</v>
      </c>
      <c r="X84" s="5" t="str">
        <f t="shared" ca="1" si="22"/>
        <v/>
      </c>
    </row>
    <row r="85" spans="3:33" ht="14.1" customHeight="1" x14ac:dyDescent="0.15">
      <c r="C85" s="38">
        <f t="shared" si="23"/>
        <v>75</v>
      </c>
      <c r="D85" s="264"/>
      <c r="E85" s="265"/>
      <c r="F85" s="266"/>
      <c r="G85" s="104"/>
      <c r="H85" s="127"/>
      <c r="I85" s="128"/>
      <c r="J85" s="129"/>
      <c r="K85" s="129"/>
      <c r="L85" s="129"/>
      <c r="M85" s="130"/>
      <c r="N85" s="205" t="str">
        <f t="shared" si="16"/>
        <v/>
      </c>
      <c r="O85" s="206"/>
      <c r="P85" s="205" t="str">
        <f t="shared" si="17"/>
        <v/>
      </c>
      <c r="Q85" s="206"/>
      <c r="R85" s="205" t="str">
        <f t="shared" si="18"/>
        <v/>
      </c>
      <c r="S85" s="207"/>
      <c r="U85" s="138">
        <f t="shared" si="19"/>
        <v>0</v>
      </c>
      <c r="V85" s="4">
        <f t="shared" si="20"/>
        <v>0</v>
      </c>
      <c r="W85" s="5" t="str">
        <f t="shared" ca="1" si="21"/>
        <v>01110</v>
      </c>
      <c r="X85" s="4" t="str">
        <f t="shared" ca="1" si="22"/>
        <v/>
      </c>
    </row>
    <row r="86" spans="3:33" ht="14.1" customHeight="1" x14ac:dyDescent="0.15">
      <c r="C86" s="38">
        <f t="shared" si="23"/>
        <v>76</v>
      </c>
      <c r="D86" s="264"/>
      <c r="E86" s="265"/>
      <c r="F86" s="266"/>
      <c r="G86" s="104"/>
      <c r="H86" s="127"/>
      <c r="I86" s="128"/>
      <c r="J86" s="129"/>
      <c r="K86" s="129"/>
      <c r="L86" s="129"/>
      <c r="M86" s="130"/>
      <c r="N86" s="205" t="str">
        <f t="shared" si="16"/>
        <v/>
      </c>
      <c r="O86" s="206"/>
      <c r="P86" s="205" t="str">
        <f t="shared" si="17"/>
        <v/>
      </c>
      <c r="Q86" s="206"/>
      <c r="R86" s="205" t="str">
        <f t="shared" si="18"/>
        <v/>
      </c>
      <c r="S86" s="207"/>
      <c r="U86" s="138">
        <f t="shared" si="19"/>
        <v>0</v>
      </c>
      <c r="V86" s="4">
        <f t="shared" si="20"/>
        <v>0</v>
      </c>
      <c r="W86" s="5" t="str">
        <f t="shared" ca="1" si="21"/>
        <v>01110</v>
      </c>
      <c r="X86" s="5" t="str">
        <f t="shared" ca="1" si="22"/>
        <v/>
      </c>
    </row>
    <row r="87" spans="3:33" ht="14.1" customHeight="1" x14ac:dyDescent="0.15">
      <c r="C87" s="38">
        <f t="shared" si="23"/>
        <v>77</v>
      </c>
      <c r="D87" s="264"/>
      <c r="E87" s="265"/>
      <c r="F87" s="266"/>
      <c r="G87" s="104"/>
      <c r="H87" s="127"/>
      <c r="I87" s="128"/>
      <c r="J87" s="129"/>
      <c r="K87" s="129"/>
      <c r="L87" s="129"/>
      <c r="M87" s="130"/>
      <c r="N87" s="205" t="str">
        <f t="shared" si="16"/>
        <v/>
      </c>
      <c r="O87" s="206"/>
      <c r="P87" s="205" t="str">
        <f t="shared" si="17"/>
        <v/>
      </c>
      <c r="Q87" s="206"/>
      <c r="R87" s="205" t="str">
        <f t="shared" si="18"/>
        <v/>
      </c>
      <c r="S87" s="207"/>
      <c r="U87" s="138">
        <f t="shared" si="19"/>
        <v>0</v>
      </c>
      <c r="V87" s="4">
        <f t="shared" si="20"/>
        <v>0</v>
      </c>
      <c r="W87" s="5" t="str">
        <f t="shared" ca="1" si="21"/>
        <v>01110</v>
      </c>
      <c r="X87" s="5" t="str">
        <f t="shared" ca="1" si="22"/>
        <v/>
      </c>
      <c r="AB87" s="45"/>
      <c r="AC87" s="45"/>
      <c r="AD87" s="45"/>
      <c r="AE87" s="45"/>
      <c r="AF87" s="45"/>
      <c r="AG87" s="45"/>
    </row>
    <row r="88" spans="3:33" ht="14.1" customHeight="1" x14ac:dyDescent="0.15">
      <c r="C88" s="38">
        <f t="shared" si="23"/>
        <v>78</v>
      </c>
      <c r="D88" s="264"/>
      <c r="E88" s="265"/>
      <c r="F88" s="266"/>
      <c r="G88" s="104"/>
      <c r="H88" s="127"/>
      <c r="I88" s="128"/>
      <c r="J88" s="129"/>
      <c r="K88" s="129"/>
      <c r="L88" s="129"/>
      <c r="M88" s="130"/>
      <c r="N88" s="205" t="str">
        <f t="shared" si="16"/>
        <v/>
      </c>
      <c r="O88" s="206"/>
      <c r="P88" s="205" t="str">
        <f t="shared" si="17"/>
        <v/>
      </c>
      <c r="Q88" s="206"/>
      <c r="R88" s="205" t="str">
        <f t="shared" si="18"/>
        <v/>
      </c>
      <c r="S88" s="207"/>
      <c r="U88" s="138">
        <f t="shared" si="19"/>
        <v>0</v>
      </c>
      <c r="V88" s="4">
        <f t="shared" si="20"/>
        <v>0</v>
      </c>
      <c r="W88" s="5" t="str">
        <f t="shared" ca="1" si="21"/>
        <v>01110</v>
      </c>
      <c r="X88" s="5" t="str">
        <f t="shared" ca="1" si="22"/>
        <v/>
      </c>
      <c r="Y88" s="46"/>
      <c r="Z88" s="46"/>
      <c r="AA88" s="46"/>
    </row>
    <row r="89" spans="3:33" ht="14.1" customHeight="1" x14ac:dyDescent="0.15">
      <c r="C89" s="38">
        <f t="shared" si="23"/>
        <v>79</v>
      </c>
      <c r="D89" s="264"/>
      <c r="E89" s="265"/>
      <c r="F89" s="266"/>
      <c r="G89" s="104"/>
      <c r="H89" s="127"/>
      <c r="I89" s="128"/>
      <c r="J89" s="129"/>
      <c r="K89" s="129"/>
      <c r="L89" s="129"/>
      <c r="M89" s="130"/>
      <c r="N89" s="205" t="str">
        <f t="shared" si="16"/>
        <v/>
      </c>
      <c r="O89" s="206"/>
      <c r="P89" s="205" t="str">
        <f t="shared" si="17"/>
        <v/>
      </c>
      <c r="Q89" s="206"/>
      <c r="R89" s="205" t="str">
        <f t="shared" si="18"/>
        <v/>
      </c>
      <c r="S89" s="207"/>
      <c r="U89" s="138">
        <f t="shared" si="19"/>
        <v>0</v>
      </c>
      <c r="V89" s="4">
        <f t="shared" si="20"/>
        <v>0</v>
      </c>
      <c r="W89" s="5" t="str">
        <f t="shared" ca="1" si="21"/>
        <v>01110</v>
      </c>
      <c r="X89" s="5" t="str">
        <f t="shared" ca="1" si="22"/>
        <v/>
      </c>
    </row>
    <row r="90" spans="3:33" ht="14.1" customHeight="1" x14ac:dyDescent="0.15">
      <c r="C90" s="38">
        <f t="shared" si="23"/>
        <v>80</v>
      </c>
      <c r="D90" s="264"/>
      <c r="E90" s="265"/>
      <c r="F90" s="266"/>
      <c r="G90" s="104"/>
      <c r="H90" s="127"/>
      <c r="I90" s="128"/>
      <c r="J90" s="129"/>
      <c r="K90" s="129"/>
      <c r="L90" s="129"/>
      <c r="M90" s="130"/>
      <c r="N90" s="205" t="str">
        <f t="shared" si="16"/>
        <v/>
      </c>
      <c r="O90" s="206"/>
      <c r="P90" s="205" t="str">
        <f t="shared" si="17"/>
        <v/>
      </c>
      <c r="Q90" s="206"/>
      <c r="R90" s="205" t="str">
        <f t="shared" si="18"/>
        <v/>
      </c>
      <c r="S90" s="207"/>
      <c r="U90" s="138">
        <f t="shared" si="19"/>
        <v>0</v>
      </c>
      <c r="V90" s="4">
        <f t="shared" si="20"/>
        <v>0</v>
      </c>
      <c r="W90" s="5" t="str">
        <f t="shared" ca="1" si="21"/>
        <v>01110</v>
      </c>
      <c r="X90" s="5" t="str">
        <f t="shared" ca="1" si="22"/>
        <v/>
      </c>
    </row>
    <row r="91" spans="3:33" ht="14.1" customHeight="1" x14ac:dyDescent="0.15">
      <c r="C91" s="38">
        <f t="shared" ref="C91:C96" si="24">C90+1</f>
        <v>81</v>
      </c>
      <c r="D91" s="264"/>
      <c r="E91" s="265"/>
      <c r="F91" s="266"/>
      <c r="G91" s="104"/>
      <c r="H91" s="127"/>
      <c r="I91" s="128"/>
      <c r="J91" s="129"/>
      <c r="K91" s="129"/>
      <c r="L91" s="129"/>
      <c r="M91" s="130"/>
      <c r="N91" s="205" t="str">
        <f t="shared" si="16"/>
        <v/>
      </c>
      <c r="O91" s="206"/>
      <c r="P91" s="205" t="str">
        <f t="shared" si="17"/>
        <v/>
      </c>
      <c r="Q91" s="206"/>
      <c r="R91" s="205" t="str">
        <f t="shared" si="18"/>
        <v/>
      </c>
      <c r="S91" s="207"/>
      <c r="U91" s="138">
        <f t="shared" si="19"/>
        <v>0</v>
      </c>
      <c r="V91" s="4">
        <f t="shared" si="20"/>
        <v>0</v>
      </c>
      <c r="W91" s="5" t="str">
        <f t="shared" ca="1" si="21"/>
        <v>01110</v>
      </c>
      <c r="X91" s="5" t="str">
        <f t="shared" ca="1" si="22"/>
        <v/>
      </c>
    </row>
    <row r="92" spans="3:33" ht="14.1" customHeight="1" x14ac:dyDescent="0.15">
      <c r="C92" s="38">
        <f t="shared" si="24"/>
        <v>82</v>
      </c>
      <c r="D92" s="264"/>
      <c r="E92" s="265"/>
      <c r="F92" s="266"/>
      <c r="G92" s="104"/>
      <c r="H92" s="127"/>
      <c r="I92" s="128"/>
      <c r="J92" s="129"/>
      <c r="K92" s="129"/>
      <c r="L92" s="129"/>
      <c r="M92" s="130"/>
      <c r="N92" s="205" t="str">
        <f t="shared" si="16"/>
        <v/>
      </c>
      <c r="O92" s="206"/>
      <c r="P92" s="205" t="str">
        <f t="shared" si="17"/>
        <v/>
      </c>
      <c r="Q92" s="206"/>
      <c r="R92" s="205" t="str">
        <f t="shared" si="18"/>
        <v/>
      </c>
      <c r="S92" s="207"/>
      <c r="U92" s="138">
        <f t="shared" si="19"/>
        <v>0</v>
      </c>
      <c r="V92" s="4">
        <f t="shared" si="20"/>
        <v>0</v>
      </c>
      <c r="W92" s="5" t="str">
        <f t="shared" ca="1" si="21"/>
        <v>01110</v>
      </c>
      <c r="X92" s="5" t="str">
        <f t="shared" ca="1" si="22"/>
        <v/>
      </c>
    </row>
    <row r="93" spans="3:33" ht="14.1" customHeight="1" x14ac:dyDescent="0.15">
      <c r="C93" s="38">
        <f t="shared" si="24"/>
        <v>83</v>
      </c>
      <c r="D93" s="264"/>
      <c r="E93" s="265"/>
      <c r="F93" s="266"/>
      <c r="G93" s="104"/>
      <c r="H93" s="127"/>
      <c r="I93" s="128"/>
      <c r="J93" s="129"/>
      <c r="K93" s="129"/>
      <c r="L93" s="129"/>
      <c r="M93" s="130"/>
      <c r="N93" s="205" t="str">
        <f t="shared" si="16"/>
        <v/>
      </c>
      <c r="O93" s="206"/>
      <c r="P93" s="205" t="str">
        <f t="shared" si="17"/>
        <v/>
      </c>
      <c r="Q93" s="206"/>
      <c r="R93" s="205" t="str">
        <f t="shared" si="18"/>
        <v/>
      </c>
      <c r="S93" s="207"/>
      <c r="U93" s="138">
        <f t="shared" si="19"/>
        <v>0</v>
      </c>
      <c r="V93" s="4">
        <f t="shared" si="20"/>
        <v>0</v>
      </c>
      <c r="W93" s="5" t="str">
        <f t="shared" ca="1" si="21"/>
        <v>01110</v>
      </c>
      <c r="X93" s="5" t="str">
        <f t="shared" ca="1" si="22"/>
        <v/>
      </c>
    </row>
    <row r="94" spans="3:33" ht="14.1" customHeight="1" x14ac:dyDescent="0.15">
      <c r="C94" s="38">
        <f t="shared" si="24"/>
        <v>84</v>
      </c>
      <c r="D94" s="264"/>
      <c r="E94" s="265"/>
      <c r="F94" s="266"/>
      <c r="G94" s="104"/>
      <c r="H94" s="127"/>
      <c r="I94" s="128"/>
      <c r="J94" s="129"/>
      <c r="K94" s="129"/>
      <c r="L94" s="129"/>
      <c r="M94" s="130"/>
      <c r="N94" s="205" t="str">
        <f t="shared" si="16"/>
        <v/>
      </c>
      <c r="O94" s="206"/>
      <c r="P94" s="205" t="str">
        <f t="shared" si="17"/>
        <v/>
      </c>
      <c r="Q94" s="206"/>
      <c r="R94" s="205" t="str">
        <f t="shared" si="18"/>
        <v/>
      </c>
      <c r="S94" s="207"/>
      <c r="U94" s="138">
        <f t="shared" si="19"/>
        <v>0</v>
      </c>
      <c r="V94" s="4">
        <f t="shared" si="20"/>
        <v>0</v>
      </c>
      <c r="W94" s="5" t="str">
        <f t="shared" ca="1" si="21"/>
        <v>01110</v>
      </c>
      <c r="X94" s="5" t="str">
        <f t="shared" ca="1" si="22"/>
        <v/>
      </c>
    </row>
    <row r="95" spans="3:33" ht="14.1" customHeight="1" x14ac:dyDescent="0.15">
      <c r="C95" s="38">
        <f t="shared" si="24"/>
        <v>85</v>
      </c>
      <c r="D95" s="264"/>
      <c r="E95" s="265"/>
      <c r="F95" s="266"/>
      <c r="G95" s="104"/>
      <c r="H95" s="127"/>
      <c r="I95" s="128"/>
      <c r="J95" s="129"/>
      <c r="K95" s="129"/>
      <c r="L95" s="129"/>
      <c r="M95" s="130"/>
      <c r="N95" s="205" t="str">
        <f t="shared" si="16"/>
        <v/>
      </c>
      <c r="O95" s="206"/>
      <c r="P95" s="205" t="str">
        <f t="shared" si="17"/>
        <v/>
      </c>
      <c r="Q95" s="206"/>
      <c r="R95" s="205" t="str">
        <f t="shared" si="18"/>
        <v/>
      </c>
      <c r="S95" s="207"/>
      <c r="U95" s="138">
        <f t="shared" si="19"/>
        <v>0</v>
      </c>
      <c r="V95" s="4">
        <f t="shared" si="20"/>
        <v>0</v>
      </c>
      <c r="W95" s="5" t="str">
        <f t="shared" ca="1" si="21"/>
        <v>01110</v>
      </c>
      <c r="X95" s="5" t="str">
        <f t="shared" ca="1" si="22"/>
        <v/>
      </c>
    </row>
    <row r="96" spans="3:33" ht="14.1" customHeight="1" x14ac:dyDescent="0.15">
      <c r="C96" s="38">
        <f t="shared" si="24"/>
        <v>86</v>
      </c>
      <c r="D96" s="264"/>
      <c r="E96" s="265"/>
      <c r="F96" s="266"/>
      <c r="G96" s="104"/>
      <c r="H96" s="127"/>
      <c r="I96" s="128"/>
      <c r="J96" s="129"/>
      <c r="K96" s="129"/>
      <c r="L96" s="129"/>
      <c r="M96" s="130"/>
      <c r="N96" s="205" t="str">
        <f t="shared" si="16"/>
        <v/>
      </c>
      <c r="O96" s="206"/>
      <c r="P96" s="205" t="str">
        <f t="shared" si="17"/>
        <v/>
      </c>
      <c r="Q96" s="206"/>
      <c r="R96" s="205" t="str">
        <f t="shared" si="18"/>
        <v/>
      </c>
      <c r="S96" s="207"/>
      <c r="U96" s="138">
        <f t="shared" si="19"/>
        <v>0</v>
      </c>
      <c r="V96" s="4">
        <f t="shared" si="20"/>
        <v>0</v>
      </c>
      <c r="W96" s="5" t="str">
        <f t="shared" ca="1" si="21"/>
        <v>01110</v>
      </c>
      <c r="X96" s="5" t="str">
        <f t="shared" ca="1" si="22"/>
        <v/>
      </c>
    </row>
    <row r="97" spans="3:33" ht="14.1" customHeight="1" x14ac:dyDescent="0.15">
      <c r="C97" s="38">
        <f t="shared" ref="C97:C100" si="25">C96+1</f>
        <v>87</v>
      </c>
      <c r="D97" s="264"/>
      <c r="E97" s="265"/>
      <c r="F97" s="266"/>
      <c r="G97" s="104"/>
      <c r="H97" s="127"/>
      <c r="I97" s="128"/>
      <c r="J97" s="129"/>
      <c r="K97" s="129"/>
      <c r="L97" s="129"/>
      <c r="M97" s="130"/>
      <c r="N97" s="205" t="str">
        <f t="shared" si="16"/>
        <v/>
      </c>
      <c r="O97" s="206"/>
      <c r="P97" s="205" t="str">
        <f t="shared" si="17"/>
        <v/>
      </c>
      <c r="Q97" s="206"/>
      <c r="R97" s="205" t="str">
        <f t="shared" si="18"/>
        <v/>
      </c>
      <c r="S97" s="207"/>
      <c r="U97" s="138">
        <f t="shared" si="19"/>
        <v>0</v>
      </c>
      <c r="V97" s="4">
        <f t="shared" si="20"/>
        <v>0</v>
      </c>
      <c r="W97" s="5" t="str">
        <f t="shared" ca="1" si="21"/>
        <v>01110</v>
      </c>
      <c r="X97" s="5" t="str">
        <f t="shared" ca="1" si="22"/>
        <v/>
      </c>
    </row>
    <row r="98" spans="3:33" ht="14.1" customHeight="1" x14ac:dyDescent="0.15">
      <c r="C98" s="38">
        <f t="shared" si="25"/>
        <v>88</v>
      </c>
      <c r="D98" s="264"/>
      <c r="E98" s="265"/>
      <c r="F98" s="266"/>
      <c r="G98" s="104"/>
      <c r="H98" s="127"/>
      <c r="I98" s="128"/>
      <c r="J98" s="129"/>
      <c r="K98" s="129"/>
      <c r="L98" s="129"/>
      <c r="M98" s="130"/>
      <c r="N98" s="205" t="str">
        <f t="shared" si="16"/>
        <v/>
      </c>
      <c r="O98" s="206"/>
      <c r="P98" s="205" t="str">
        <f t="shared" si="17"/>
        <v/>
      </c>
      <c r="Q98" s="206"/>
      <c r="R98" s="205" t="str">
        <f t="shared" si="18"/>
        <v/>
      </c>
      <c r="S98" s="207"/>
      <c r="U98" s="138">
        <f t="shared" si="19"/>
        <v>0</v>
      </c>
      <c r="V98" s="4">
        <f t="shared" si="20"/>
        <v>0</v>
      </c>
      <c r="W98" s="5" t="str">
        <f t="shared" ca="1" si="21"/>
        <v>01110</v>
      </c>
      <c r="X98" s="5" t="str">
        <f t="shared" ca="1" si="22"/>
        <v/>
      </c>
    </row>
    <row r="99" spans="3:33" ht="14.1" customHeight="1" x14ac:dyDescent="0.15">
      <c r="C99" s="38">
        <f t="shared" si="25"/>
        <v>89</v>
      </c>
      <c r="D99" s="264"/>
      <c r="E99" s="265"/>
      <c r="F99" s="266"/>
      <c r="G99" s="104"/>
      <c r="H99" s="127"/>
      <c r="I99" s="128"/>
      <c r="J99" s="129"/>
      <c r="K99" s="129"/>
      <c r="L99" s="129"/>
      <c r="M99" s="130"/>
      <c r="N99" s="205" t="str">
        <f t="shared" si="16"/>
        <v/>
      </c>
      <c r="O99" s="206"/>
      <c r="P99" s="205" t="str">
        <f t="shared" si="17"/>
        <v/>
      </c>
      <c r="Q99" s="206"/>
      <c r="R99" s="205" t="str">
        <f t="shared" si="18"/>
        <v/>
      </c>
      <c r="S99" s="207"/>
      <c r="U99" s="138">
        <f t="shared" si="19"/>
        <v>0</v>
      </c>
      <c r="V99" s="4">
        <f t="shared" si="20"/>
        <v>0</v>
      </c>
      <c r="W99" s="5" t="str">
        <f t="shared" ca="1" si="21"/>
        <v>01110</v>
      </c>
      <c r="X99" s="5" t="str">
        <f t="shared" ca="1" si="22"/>
        <v/>
      </c>
    </row>
    <row r="100" spans="3:33" ht="14.1" customHeight="1" thickBot="1" x14ac:dyDescent="0.2">
      <c r="C100" s="38">
        <f t="shared" si="25"/>
        <v>90</v>
      </c>
      <c r="D100" s="267"/>
      <c r="E100" s="268"/>
      <c r="F100" s="269"/>
      <c r="G100" s="104"/>
      <c r="H100" s="159"/>
      <c r="I100" s="128"/>
      <c r="J100" s="129"/>
      <c r="K100" s="129"/>
      <c r="L100" s="129"/>
      <c r="M100" s="130"/>
      <c r="N100" s="196" t="str">
        <f t="shared" si="16"/>
        <v/>
      </c>
      <c r="O100" s="197"/>
      <c r="P100" s="196" t="str">
        <f t="shared" si="17"/>
        <v/>
      </c>
      <c r="Q100" s="197"/>
      <c r="R100" s="196" t="str">
        <f t="shared" si="18"/>
        <v/>
      </c>
      <c r="S100" s="198"/>
      <c r="U100" s="138">
        <f t="shared" si="19"/>
        <v>0</v>
      </c>
      <c r="V100" s="4">
        <f t="shared" si="20"/>
        <v>0</v>
      </c>
      <c r="W100" s="5" t="str">
        <f t="shared" ca="1" si="21"/>
        <v>01110</v>
      </c>
      <c r="X100" s="5" t="str">
        <f t="shared" ca="1" si="22"/>
        <v/>
      </c>
    </row>
    <row r="101" spans="3:33" ht="14.1" customHeight="1" thickBot="1" x14ac:dyDescent="0.2">
      <c r="C101" s="65" t="s">
        <v>56</v>
      </c>
      <c r="D101" s="66"/>
      <c r="E101" s="66"/>
      <c r="F101" s="66"/>
      <c r="G101" s="66"/>
      <c r="H101" s="66"/>
      <c r="I101" s="66"/>
      <c r="J101" s="66"/>
      <c r="K101" s="66"/>
      <c r="L101" s="66"/>
      <c r="M101" s="67"/>
      <c r="N101" s="278">
        <f>SUM($N$11:$O100)</f>
        <v>0</v>
      </c>
      <c r="O101" s="292"/>
      <c r="P101" s="278">
        <f>SUM($P$11:$Q100)</f>
        <v>0</v>
      </c>
      <c r="Q101" s="292"/>
      <c r="R101" s="278">
        <f>SUM($R$11:$S100)</f>
        <v>0</v>
      </c>
      <c r="S101" s="293"/>
    </row>
    <row r="102" spans="3:33" ht="14.1" customHeight="1" x14ac:dyDescent="0.15">
      <c r="N102" s="277"/>
      <c r="O102" s="277"/>
      <c r="Y102" s="4"/>
      <c r="Z102" s="4"/>
      <c r="AA102" s="4"/>
      <c r="AB102" s="4"/>
      <c r="AF102" s="4"/>
      <c r="AG102" s="4"/>
    </row>
    <row r="103" spans="3:33" ht="14.1" customHeight="1" x14ac:dyDescent="0.15">
      <c r="H103" s="81" t="s">
        <v>57</v>
      </c>
      <c r="I103" t="s">
        <v>30</v>
      </c>
      <c r="J103" s="81"/>
      <c r="K103" s="81"/>
      <c r="L103" s="81"/>
      <c r="M103" s="275">
        <v>18200</v>
      </c>
      <c r="N103" s="275"/>
      <c r="O103" s="85" t="s">
        <v>58</v>
      </c>
      <c r="P103" s="86">
        <f>COUNTIF($N$11:$O100,M103)</f>
        <v>0</v>
      </c>
      <c r="Q103" s="86" t="s">
        <v>59</v>
      </c>
      <c r="R103" s="275">
        <f t="shared" ref="R103:R109" si="26">M103*P103</f>
        <v>0</v>
      </c>
      <c r="S103" s="275"/>
    </row>
    <row r="104" spans="3:33" ht="14.1" customHeight="1" x14ac:dyDescent="0.15">
      <c r="M104" s="275">
        <v>13700</v>
      </c>
      <c r="N104" s="275"/>
      <c r="O104" s="85" t="s">
        <v>58</v>
      </c>
      <c r="P104" s="86">
        <f>COUNTIF($N$11:$O101,M104)</f>
        <v>0</v>
      </c>
      <c r="Q104" s="86" t="s">
        <v>59</v>
      </c>
      <c r="R104" s="275">
        <f t="shared" si="26"/>
        <v>0</v>
      </c>
      <c r="S104" s="276"/>
    </row>
    <row r="105" spans="3:33" ht="14.1" customHeight="1" x14ac:dyDescent="0.15">
      <c r="M105" s="275">
        <v>12100</v>
      </c>
      <c r="N105" s="275"/>
      <c r="O105" s="85" t="s">
        <v>58</v>
      </c>
      <c r="P105" s="86">
        <f>COUNTIF($N$11:$O102,M105)</f>
        <v>0</v>
      </c>
      <c r="Q105" s="86" t="s">
        <v>59</v>
      </c>
      <c r="R105" s="275">
        <f t="shared" si="26"/>
        <v>0</v>
      </c>
      <c r="S105" s="276"/>
    </row>
    <row r="106" spans="3:33" ht="14.1" customHeight="1" x14ac:dyDescent="0.15">
      <c r="M106" s="275">
        <v>9200</v>
      </c>
      <c r="N106" s="275"/>
      <c r="O106" s="85" t="s">
        <v>58</v>
      </c>
      <c r="P106" s="86">
        <f>COUNTIF($N$11:$O103,M106)</f>
        <v>0</v>
      </c>
      <c r="Q106" s="86" t="s">
        <v>59</v>
      </c>
      <c r="R106" s="275">
        <f t="shared" si="26"/>
        <v>0</v>
      </c>
      <c r="S106" s="276"/>
    </row>
    <row r="107" spans="3:33" ht="14.1" customHeight="1" x14ac:dyDescent="0.15">
      <c r="M107" s="275">
        <v>7600</v>
      </c>
      <c r="N107" s="275"/>
      <c r="O107" s="85" t="s">
        <v>58</v>
      </c>
      <c r="P107" s="86">
        <f>COUNTIF($N$11:$O104,M107)</f>
        <v>0</v>
      </c>
      <c r="Q107" s="86" t="s">
        <v>59</v>
      </c>
      <c r="R107" s="275">
        <f t="shared" si="26"/>
        <v>0</v>
      </c>
      <c r="S107" s="276"/>
    </row>
    <row r="108" spans="3:33" ht="14.1" customHeight="1" x14ac:dyDescent="0.15">
      <c r="C108" s="71"/>
      <c r="D108" s="71"/>
      <c r="E108" s="71"/>
      <c r="F108" s="71"/>
      <c r="G108" s="80"/>
      <c r="H108" s="71"/>
      <c r="I108" s="71"/>
      <c r="J108" s="71"/>
      <c r="K108" s="71"/>
      <c r="L108" s="71"/>
      <c r="M108" s="275">
        <v>3100</v>
      </c>
      <c r="N108" s="275"/>
      <c r="O108" s="85" t="s">
        <v>58</v>
      </c>
      <c r="P108" s="86">
        <f>COUNTIF($N$11:$O105,M108)</f>
        <v>0</v>
      </c>
      <c r="Q108" s="86" t="s">
        <v>59</v>
      </c>
      <c r="R108" s="275">
        <f t="shared" si="26"/>
        <v>0</v>
      </c>
      <c r="S108" s="276"/>
      <c r="AB108" s="45"/>
      <c r="AC108" s="45"/>
      <c r="AD108" s="45"/>
      <c r="AE108" s="45"/>
      <c r="AF108" s="45"/>
      <c r="AG108" s="45"/>
    </row>
    <row r="109" spans="3:33" ht="14.1" customHeight="1" thickBot="1" x14ac:dyDescent="0.2">
      <c r="I109" t="s">
        <v>36</v>
      </c>
      <c r="M109" s="270">
        <v>3100</v>
      </c>
      <c r="N109" s="270"/>
      <c r="O109" s="87" t="s">
        <v>58</v>
      </c>
      <c r="P109" s="86">
        <f>COUNTIF($P$11:$Q100,3100)</f>
        <v>0</v>
      </c>
      <c r="Q109" s="88" t="s">
        <v>59</v>
      </c>
      <c r="R109" s="270">
        <f t="shared" si="26"/>
        <v>0</v>
      </c>
      <c r="S109" s="271"/>
      <c r="T109" s="71"/>
      <c r="U109" s="74"/>
      <c r="V109" s="74"/>
      <c r="Y109" s="46"/>
      <c r="Z109" s="46"/>
      <c r="AA109" s="46"/>
    </row>
    <row r="110" spans="3:33" ht="14.1" customHeight="1" thickTop="1" x14ac:dyDescent="0.15">
      <c r="M110" s="89"/>
      <c r="N110" s="89"/>
      <c r="O110" s="272" t="s">
        <v>61</v>
      </c>
      <c r="P110" s="272"/>
      <c r="Q110" s="90" t="s">
        <v>59</v>
      </c>
      <c r="R110" s="273">
        <f>SUM(R103:S109)</f>
        <v>0</v>
      </c>
      <c r="S110" s="274"/>
      <c r="W110" s="75"/>
    </row>
    <row r="111" spans="3:33" ht="14.1" customHeight="1" x14ac:dyDescent="0.15">
      <c r="X111" s="75"/>
    </row>
    <row r="112" spans="3:33" ht="14.1" customHeight="1" x14ac:dyDescent="0.15"/>
    <row r="113" spans="2:36" s="151" customFormat="1" ht="19.149999999999999" customHeight="1" x14ac:dyDescent="0.15">
      <c r="B113" s="152" t="s">
        <v>62</v>
      </c>
      <c r="G113" s="153"/>
      <c r="U113" s="154"/>
      <c r="V113" s="154"/>
      <c r="W113" s="155"/>
      <c r="X113" s="155"/>
      <c r="Y113" s="155"/>
      <c r="Z113" s="155"/>
      <c r="AA113" s="155"/>
      <c r="AB113" s="155"/>
      <c r="AC113" s="155"/>
      <c r="AD113" s="155"/>
      <c r="AE113" s="155"/>
      <c r="AF113" s="155"/>
      <c r="AG113" s="155"/>
      <c r="AH113" s="154"/>
      <c r="AI113" s="154"/>
      <c r="AJ113" s="154"/>
    </row>
    <row r="114" spans="2:36" s="151" customFormat="1" ht="19.149999999999999" customHeight="1" x14ac:dyDescent="0.15">
      <c r="B114" s="152" t="s">
        <v>63</v>
      </c>
      <c r="G114" s="153"/>
      <c r="U114" s="154"/>
      <c r="V114" s="154"/>
      <c r="W114" s="155"/>
      <c r="X114" s="155"/>
      <c r="Y114" s="155"/>
      <c r="Z114" s="155"/>
      <c r="AA114" s="155"/>
      <c r="AB114" s="155"/>
      <c r="AC114" s="155"/>
      <c r="AD114" s="155"/>
      <c r="AE114" s="155"/>
      <c r="AF114" s="155"/>
      <c r="AG114" s="155"/>
      <c r="AH114" s="154"/>
      <c r="AI114" s="154"/>
      <c r="AJ114" s="154"/>
    </row>
    <row r="115" spans="2:36" ht="14.1" customHeight="1" x14ac:dyDescent="0.15"/>
    <row r="116" spans="2:36" ht="14.1" customHeight="1" x14ac:dyDescent="0.15"/>
    <row r="117" spans="2:36" ht="14.1" customHeight="1" x14ac:dyDescent="0.15"/>
    <row r="118" spans="2:36" ht="14.1" customHeight="1" x14ac:dyDescent="0.15"/>
    <row r="119" spans="2:36" ht="14.1" customHeight="1" x14ac:dyDescent="0.15"/>
    <row r="120" spans="2:36" ht="14.1" customHeight="1" x14ac:dyDescent="0.15"/>
    <row r="121" spans="2:36" ht="14.1" customHeight="1" x14ac:dyDescent="0.15"/>
    <row r="122" spans="2:36" ht="14.1" customHeight="1" x14ac:dyDescent="0.15"/>
    <row r="123" spans="2:36" ht="14.1" customHeight="1" x14ac:dyDescent="0.15"/>
    <row r="124" spans="2:36" ht="14.1" customHeight="1" x14ac:dyDescent="0.15"/>
    <row r="125" spans="2:36" ht="14.1" customHeight="1" x14ac:dyDescent="0.15"/>
    <row r="126" spans="2:36" ht="14.1" customHeight="1" x14ac:dyDescent="0.15"/>
    <row r="127" spans="2:36" ht="14.1" customHeight="1" x14ac:dyDescent="0.15"/>
    <row r="128" spans="2:36"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3.5" customHeight="1" x14ac:dyDescent="0.15"/>
    <row r="136" ht="13.5"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3.5" customHeight="1" x14ac:dyDescent="0.15"/>
    <row r="144" ht="13.5" customHeight="1" x14ac:dyDescent="0.15"/>
    <row r="145" spans="25:33" ht="13.5" customHeight="1" x14ac:dyDescent="0.15"/>
    <row r="146" spans="25:33" ht="14.1" customHeight="1" x14ac:dyDescent="0.15"/>
    <row r="147" spans="25:33" ht="14.1" customHeight="1" x14ac:dyDescent="0.15"/>
    <row r="148" spans="25:33" ht="14.1" customHeight="1" x14ac:dyDescent="0.15"/>
    <row r="149" spans="25:33" ht="14.1" customHeight="1" x14ac:dyDescent="0.15"/>
    <row r="150" spans="25:33" ht="14.1" customHeight="1" x14ac:dyDescent="0.15"/>
    <row r="151" spans="25:33" ht="13.5" customHeight="1" x14ac:dyDescent="0.15"/>
    <row r="152" spans="25:33" ht="13.5" customHeight="1" x14ac:dyDescent="0.15"/>
    <row r="153" spans="25:33" ht="14.1" customHeight="1" x14ac:dyDescent="0.15">
      <c r="Y153" s="4"/>
      <c r="Z153" s="4"/>
      <c r="AA153" s="4"/>
      <c r="AB153" s="4"/>
      <c r="AF153" s="4"/>
      <c r="AG153" s="4"/>
    </row>
    <row r="154" spans="25:33" ht="14.1" customHeight="1" x14ac:dyDescent="0.15"/>
    <row r="155" spans="25:33" ht="14.1" customHeight="1" x14ac:dyDescent="0.15"/>
    <row r="156" spans="25:33" ht="14.1" customHeight="1" x14ac:dyDescent="0.15"/>
    <row r="157" spans="25:33" ht="14.1" customHeight="1" x14ac:dyDescent="0.15"/>
    <row r="158" spans="25:33" ht="14.1" customHeight="1" x14ac:dyDescent="0.15"/>
    <row r="159" spans="25:33" ht="13.5" customHeight="1" x14ac:dyDescent="0.15"/>
    <row r="160" spans="25:33" ht="13.5"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3.5" customHeight="1" x14ac:dyDescent="0.15"/>
    <row r="168" ht="13.5" customHeight="1" x14ac:dyDescent="0.15"/>
    <row r="169" ht="13.5"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3.5" customHeight="1" x14ac:dyDescent="0.15"/>
    <row r="176" ht="13.5" customHeight="1" x14ac:dyDescent="0.15"/>
    <row r="177" spans="25:33" ht="14.1" customHeight="1" x14ac:dyDescent="0.15">
      <c r="Y177" s="4"/>
      <c r="Z177" s="4"/>
      <c r="AA177" s="4"/>
      <c r="AB177" s="4"/>
      <c r="AF177" s="4"/>
      <c r="AG177" s="4"/>
    </row>
    <row r="178" spans="25:33" ht="14.1" customHeight="1" x14ac:dyDescent="0.15"/>
    <row r="179" spans="25:33" ht="13.5" customHeight="1" x14ac:dyDescent="0.15"/>
    <row r="180" spans="25:33" ht="13.5" customHeight="1" x14ac:dyDescent="0.15"/>
    <row r="181" spans="25:33" ht="13.5" customHeight="1" x14ac:dyDescent="0.15"/>
    <row r="182" spans="25:33" ht="14.1" customHeight="1" x14ac:dyDescent="0.15"/>
    <row r="183" spans="25:33" ht="14.1" customHeight="1" x14ac:dyDescent="0.15"/>
    <row r="184" spans="25:33" ht="14.1" customHeight="1" x14ac:dyDescent="0.15"/>
    <row r="185" spans="25:33" ht="14.1" customHeight="1" x14ac:dyDescent="0.15"/>
    <row r="186" spans="25:33" ht="14.1" customHeight="1" x14ac:dyDescent="0.15"/>
    <row r="187" spans="25:33" ht="13.5" customHeight="1" x14ac:dyDescent="0.15"/>
    <row r="188" spans="25:33" ht="13.5" customHeight="1" x14ac:dyDescent="0.15"/>
    <row r="189" spans="25:33" ht="14.1" customHeight="1" x14ac:dyDescent="0.15">
      <c r="Y189" s="4"/>
      <c r="Z189" s="4"/>
      <c r="AA189" s="4"/>
      <c r="AB189" s="4"/>
      <c r="AF189" s="4"/>
      <c r="AG189" s="4"/>
    </row>
    <row r="190" spans="25:33" ht="14.1" customHeight="1" x14ac:dyDescent="0.15"/>
    <row r="191" spans="25:33" ht="13.5" customHeight="1" x14ac:dyDescent="0.15"/>
    <row r="192" spans="25:33" ht="13.5" customHeight="1" x14ac:dyDescent="0.15"/>
    <row r="193" spans="25:33" ht="13.5" customHeight="1" x14ac:dyDescent="0.15"/>
    <row r="194" spans="25:33" ht="14.1" customHeight="1" x14ac:dyDescent="0.15"/>
    <row r="195" spans="25:33" ht="14.1" customHeight="1" x14ac:dyDescent="0.15"/>
    <row r="196" spans="25:33" ht="14.1" customHeight="1" x14ac:dyDescent="0.15"/>
    <row r="197" spans="25:33" ht="14.1" customHeight="1" x14ac:dyDescent="0.15"/>
    <row r="198" spans="25:33" ht="14.1" customHeight="1" x14ac:dyDescent="0.15"/>
    <row r="199" spans="25:33" ht="13.5" customHeight="1" x14ac:dyDescent="0.15"/>
    <row r="200" spans="25:33" ht="13.5" customHeight="1" x14ac:dyDescent="0.15"/>
    <row r="201" spans="25:33" ht="14.1" customHeight="1" x14ac:dyDescent="0.15">
      <c r="Y201" s="4"/>
      <c r="Z201" s="4"/>
      <c r="AA201" s="4"/>
      <c r="AB201" s="4"/>
      <c r="AF201" s="4"/>
      <c r="AG201" s="4"/>
    </row>
    <row r="202" spans="25:33" ht="14.1" customHeight="1" x14ac:dyDescent="0.15"/>
    <row r="203" spans="25:33" ht="13.5" customHeight="1" x14ac:dyDescent="0.15"/>
    <row r="204" spans="25:33" ht="13.5" customHeight="1" x14ac:dyDescent="0.15"/>
    <row r="205" spans="25:33" ht="13.5" customHeight="1" x14ac:dyDescent="0.15"/>
    <row r="206" spans="25:33" ht="14.1" customHeight="1" x14ac:dyDescent="0.15"/>
    <row r="207" spans="25:33" ht="14.1" customHeight="1" x14ac:dyDescent="0.15"/>
    <row r="208" spans="25:33" ht="14.1" customHeight="1" x14ac:dyDescent="0.15"/>
    <row r="209" spans="25:33" ht="14.1" customHeight="1" x14ac:dyDescent="0.15"/>
    <row r="210" spans="25:33" ht="14.1" customHeight="1" x14ac:dyDescent="0.15"/>
    <row r="211" spans="25:33" ht="13.5" customHeight="1" x14ac:dyDescent="0.15"/>
    <row r="212" spans="25:33" ht="13.5" customHeight="1" x14ac:dyDescent="0.15"/>
    <row r="213" spans="25:33" ht="14.1" customHeight="1" x14ac:dyDescent="0.15">
      <c r="Y213" s="4"/>
      <c r="Z213" s="4"/>
      <c r="AA213" s="4"/>
      <c r="AB213" s="4"/>
      <c r="AF213" s="4"/>
      <c r="AG213" s="4"/>
    </row>
    <row r="214" spans="25:33" ht="14.1" customHeight="1" x14ac:dyDescent="0.15"/>
    <row r="215" spans="25:33" ht="13.5" customHeight="1" x14ac:dyDescent="0.15"/>
    <row r="216" spans="25:33" ht="13.5" customHeight="1" x14ac:dyDescent="0.15"/>
    <row r="217" spans="25:33" ht="13.5" customHeight="1" x14ac:dyDescent="0.15"/>
    <row r="218" spans="25:33" ht="14.1" customHeight="1" x14ac:dyDescent="0.15"/>
    <row r="219" spans="25:33" ht="14.1" customHeight="1" x14ac:dyDescent="0.15"/>
    <row r="220" spans="25:33" ht="14.1" customHeight="1" x14ac:dyDescent="0.15"/>
    <row r="221" spans="25:33" ht="14.1" customHeight="1" x14ac:dyDescent="0.15"/>
    <row r="222" spans="25:33" ht="14.1" customHeight="1" x14ac:dyDescent="0.15"/>
    <row r="223" spans="25:33" ht="13.5" customHeight="1" x14ac:dyDescent="0.15"/>
    <row r="224" spans="25:33" ht="13.5" customHeight="1" x14ac:dyDescent="0.15"/>
    <row r="225" spans="25:33" ht="14.1" customHeight="1" x14ac:dyDescent="0.15">
      <c r="Y225" s="4"/>
      <c r="Z225" s="4"/>
      <c r="AA225" s="4"/>
      <c r="AB225" s="4"/>
      <c r="AF225" s="4"/>
      <c r="AG225" s="4"/>
    </row>
    <row r="226" spans="25:33" ht="14.1" customHeight="1" x14ac:dyDescent="0.15"/>
    <row r="227" spans="25:33" ht="14.1" customHeight="1" x14ac:dyDescent="0.15"/>
    <row r="228" spans="25:33" ht="14.1" customHeight="1" x14ac:dyDescent="0.15"/>
    <row r="229" spans="25:33" ht="14.1" customHeight="1" x14ac:dyDescent="0.15"/>
    <row r="230" spans="25:33" ht="14.1" customHeight="1" x14ac:dyDescent="0.15"/>
    <row r="231" spans="25:33" ht="14.1" customHeight="1" x14ac:dyDescent="0.15"/>
    <row r="232" spans="25:33" ht="14.1" customHeight="1" x14ac:dyDescent="0.15">
      <c r="AB232" s="45"/>
      <c r="AC232" s="45"/>
      <c r="AD232" s="45"/>
      <c r="AE232" s="45"/>
      <c r="AF232" s="45"/>
      <c r="AG232" s="45"/>
    </row>
    <row r="233" spans="25:33" ht="14.1" customHeight="1" x14ac:dyDescent="0.15"/>
    <row r="234" spans="25:33" ht="14.1" customHeight="1" x14ac:dyDescent="0.15"/>
    <row r="235" spans="25:33" ht="14.1" customHeight="1" x14ac:dyDescent="0.15"/>
    <row r="236" spans="25:33" ht="14.1" customHeight="1" x14ac:dyDescent="0.15"/>
    <row r="237" spans="25:33" ht="14.1" customHeight="1" x14ac:dyDescent="0.15"/>
    <row r="238" spans="25:33" ht="14.1" customHeight="1" x14ac:dyDescent="0.15"/>
    <row r="239" spans="25:33" ht="14.1" customHeight="1" x14ac:dyDescent="0.15"/>
    <row r="240" spans="25:33" ht="14.1" customHeight="1" x14ac:dyDescent="0.15">
      <c r="AB240" s="45"/>
      <c r="AC240" s="45"/>
      <c r="AD240" s="45"/>
      <c r="AE240" s="45"/>
      <c r="AF240" s="45"/>
      <c r="AG240" s="45"/>
    </row>
    <row r="241" spans="28:33" ht="14.1" customHeight="1" x14ac:dyDescent="0.15"/>
    <row r="242" spans="28:33" ht="14.1" customHeight="1" x14ac:dyDescent="0.15"/>
    <row r="243" spans="28:33" ht="14.1" customHeight="1" x14ac:dyDescent="0.15"/>
    <row r="244" spans="28:33" ht="14.1" customHeight="1" x14ac:dyDescent="0.15"/>
    <row r="245" spans="28:33" ht="14.1" customHeight="1" x14ac:dyDescent="0.15"/>
    <row r="246" spans="28:33" ht="14.1" customHeight="1" x14ac:dyDescent="0.15"/>
    <row r="247" spans="28:33" ht="14.1" customHeight="1" x14ac:dyDescent="0.15"/>
    <row r="248" spans="28:33" ht="14.1" customHeight="1" x14ac:dyDescent="0.15"/>
    <row r="249" spans="28:33" ht="14.1" customHeight="1" x14ac:dyDescent="0.15"/>
    <row r="250" spans="28:33" ht="14.1" customHeight="1" x14ac:dyDescent="0.15"/>
    <row r="251" spans="28:33" ht="14.1" customHeight="1" x14ac:dyDescent="0.15"/>
    <row r="252" spans="28:33" ht="14.1" customHeight="1" x14ac:dyDescent="0.15"/>
    <row r="253" spans="28:33" ht="14.1" customHeight="1" x14ac:dyDescent="0.15"/>
    <row r="254" spans="28:33" ht="14.1" customHeight="1" x14ac:dyDescent="0.15"/>
    <row r="255" spans="28:33" ht="14.1" customHeight="1" x14ac:dyDescent="0.15">
      <c r="AB255" s="45"/>
      <c r="AC255" s="45"/>
      <c r="AD255" s="45"/>
      <c r="AE255" s="45"/>
      <c r="AF255" s="45"/>
      <c r="AG255" s="45"/>
    </row>
    <row r="256" spans="28:33" ht="14.1" customHeight="1" x14ac:dyDescent="0.15"/>
    <row r="257" spans="28:33" ht="14.1" customHeight="1" x14ac:dyDescent="0.15"/>
    <row r="258" spans="28:33" ht="14.1" customHeight="1" x14ac:dyDescent="0.15"/>
    <row r="259" spans="28:33" ht="14.1" customHeight="1" x14ac:dyDescent="0.15"/>
    <row r="260" spans="28:33" ht="14.1" customHeight="1" x14ac:dyDescent="0.15"/>
    <row r="261" spans="28:33" ht="14.1" customHeight="1" x14ac:dyDescent="0.15"/>
    <row r="262" spans="28:33" ht="14.1" customHeight="1" x14ac:dyDescent="0.15"/>
    <row r="263" spans="28:33" ht="14.1" customHeight="1" x14ac:dyDescent="0.15">
      <c r="AB263" s="45"/>
      <c r="AC263" s="45"/>
      <c r="AD263" s="45"/>
      <c r="AE263" s="45"/>
      <c r="AF263" s="45"/>
      <c r="AG263" s="45"/>
    </row>
    <row r="264" spans="28:33" ht="14.1" customHeight="1" x14ac:dyDescent="0.15"/>
    <row r="265" spans="28:33" ht="14.1" customHeight="1" x14ac:dyDescent="0.15"/>
    <row r="266" spans="28:33" ht="14.1" customHeight="1" x14ac:dyDescent="0.15"/>
    <row r="267" spans="28:33" ht="14.1" customHeight="1" x14ac:dyDescent="0.15"/>
    <row r="268" spans="28:33" ht="14.1" customHeight="1" x14ac:dyDescent="0.15"/>
    <row r="269" spans="28:33" ht="14.1" customHeight="1" x14ac:dyDescent="0.15"/>
    <row r="270" spans="28:33" ht="14.1" customHeight="1" x14ac:dyDescent="0.15"/>
    <row r="271" spans="28:33" ht="14.1" customHeight="1" x14ac:dyDescent="0.15"/>
    <row r="272" spans="28:33" ht="14.1" customHeight="1" x14ac:dyDescent="0.15"/>
    <row r="273" spans="1:36" ht="14.1" customHeight="1" x14ac:dyDescent="0.15"/>
    <row r="274" spans="1:36" ht="13.5" customHeight="1" x14ac:dyDescent="0.15"/>
    <row r="275" spans="1:36" ht="13.5" customHeight="1" x14ac:dyDescent="0.15"/>
    <row r="276" spans="1:36" ht="13.5" customHeight="1" x14ac:dyDescent="0.15"/>
    <row r="277" spans="1:36" ht="13.5" customHeight="1" x14ac:dyDescent="0.15"/>
    <row r="278" spans="1:36" ht="13.5" customHeight="1" x14ac:dyDescent="0.15"/>
    <row r="279" spans="1:36" ht="13.5" customHeight="1" x14ac:dyDescent="0.15"/>
    <row r="280" spans="1:36" ht="13.5" customHeight="1" x14ac:dyDescent="0.15"/>
    <row r="281" spans="1:36" ht="14.1" customHeight="1" x14ac:dyDescent="0.15"/>
    <row r="282" spans="1:36" ht="14.1" customHeight="1" x14ac:dyDescent="0.15"/>
    <row r="283" spans="1:36" ht="14.1" customHeight="1" x14ac:dyDescent="0.15"/>
    <row r="284" spans="1:36" ht="14.1" customHeight="1" x14ac:dyDescent="0.15"/>
    <row r="285" spans="1:36" ht="14.1" customHeight="1" x14ac:dyDescent="0.15"/>
    <row r="286" spans="1:36" s="71" customFormat="1" ht="20.100000000000001" customHeight="1" x14ac:dyDescent="0.15">
      <c r="A286"/>
      <c r="B286"/>
      <c r="C286"/>
      <c r="D286"/>
      <c r="E286"/>
      <c r="F286"/>
      <c r="G286" s="6"/>
      <c r="H286"/>
      <c r="I286"/>
      <c r="J286"/>
      <c r="K286"/>
      <c r="L286"/>
      <c r="M286"/>
      <c r="N286"/>
      <c r="O286"/>
      <c r="P286"/>
      <c r="Q286"/>
      <c r="R286"/>
      <c r="S286"/>
      <c r="T286"/>
      <c r="U286" s="4"/>
      <c r="V286" s="4"/>
      <c r="W286" s="5"/>
      <c r="X286" s="5"/>
      <c r="Y286" s="75"/>
      <c r="Z286" s="75"/>
      <c r="AA286" s="75"/>
      <c r="AB286" s="75"/>
      <c r="AC286" s="75"/>
      <c r="AD286" s="75"/>
      <c r="AE286" s="75"/>
      <c r="AF286" s="75"/>
      <c r="AG286" s="75"/>
      <c r="AH286" s="4"/>
      <c r="AI286" s="74"/>
      <c r="AJ286" s="74"/>
    </row>
    <row r="287" spans="1:36" ht="14.1" customHeight="1" x14ac:dyDescent="0.15">
      <c r="AH287" s="74"/>
    </row>
  </sheetData>
  <sheetProtection sheet="1" objects="1" scenarios="1"/>
  <mergeCells count="403">
    <mergeCell ref="D93:F93"/>
    <mergeCell ref="N93:O93"/>
    <mergeCell ref="P93:Q93"/>
    <mergeCell ref="R93:S93"/>
    <mergeCell ref="D94:F94"/>
    <mergeCell ref="N94:O94"/>
    <mergeCell ref="P94:Q94"/>
    <mergeCell ref="R94:S94"/>
    <mergeCell ref="N1:T1"/>
    <mergeCell ref="D89:F89"/>
    <mergeCell ref="N89:O89"/>
    <mergeCell ref="P89:Q89"/>
    <mergeCell ref="R89:S89"/>
    <mergeCell ref="N92:O92"/>
    <mergeCell ref="P92:Q92"/>
    <mergeCell ref="R92:S92"/>
    <mergeCell ref="R85:S85"/>
    <mergeCell ref="D86:F86"/>
    <mergeCell ref="N86:O86"/>
    <mergeCell ref="P86:Q86"/>
    <mergeCell ref="R86:S86"/>
    <mergeCell ref="D83:F83"/>
    <mergeCell ref="N83:O83"/>
    <mergeCell ref="P83:Q83"/>
    <mergeCell ref="D98:F98"/>
    <mergeCell ref="N98:O98"/>
    <mergeCell ref="P98:Q98"/>
    <mergeCell ref="R98:S98"/>
    <mergeCell ref="D96:F96"/>
    <mergeCell ref="N96:O96"/>
    <mergeCell ref="P96:Q96"/>
    <mergeCell ref="R96:S96"/>
    <mergeCell ref="D97:F97"/>
    <mergeCell ref="N97:O97"/>
    <mergeCell ref="P97:Q97"/>
    <mergeCell ref="R97:S97"/>
    <mergeCell ref="D95:F95"/>
    <mergeCell ref="N95:O95"/>
    <mergeCell ref="P95:Q95"/>
    <mergeCell ref="R95:S95"/>
    <mergeCell ref="D85:F85"/>
    <mergeCell ref="N85:O85"/>
    <mergeCell ref="P85:Q85"/>
    <mergeCell ref="D87:F87"/>
    <mergeCell ref="N87:O87"/>
    <mergeCell ref="P87:Q87"/>
    <mergeCell ref="R87:S87"/>
    <mergeCell ref="D88:F88"/>
    <mergeCell ref="N88:O88"/>
    <mergeCell ref="P88:Q88"/>
    <mergeCell ref="R88:S88"/>
    <mergeCell ref="D90:F90"/>
    <mergeCell ref="N90:O90"/>
    <mergeCell ref="P90:Q90"/>
    <mergeCell ref="R90:S90"/>
    <mergeCell ref="D91:F91"/>
    <mergeCell ref="N91:O91"/>
    <mergeCell ref="P91:Q91"/>
    <mergeCell ref="R91:S91"/>
    <mergeCell ref="D92:F92"/>
    <mergeCell ref="R83:S83"/>
    <mergeCell ref="D84:F84"/>
    <mergeCell ref="N84:O84"/>
    <mergeCell ref="P84:Q84"/>
    <mergeCell ref="R84:S84"/>
    <mergeCell ref="D81:F81"/>
    <mergeCell ref="N81:O81"/>
    <mergeCell ref="P81:Q81"/>
    <mergeCell ref="R81:S81"/>
    <mergeCell ref="D82:F82"/>
    <mergeCell ref="N82:O82"/>
    <mergeCell ref="P82:Q82"/>
    <mergeCell ref="R82:S82"/>
    <mergeCell ref="D79:F79"/>
    <mergeCell ref="N79:O79"/>
    <mergeCell ref="P79:Q79"/>
    <mergeCell ref="R79:S79"/>
    <mergeCell ref="D80:F80"/>
    <mergeCell ref="N80:O80"/>
    <mergeCell ref="P80:Q80"/>
    <mergeCell ref="R80:S80"/>
    <mergeCell ref="D77:F77"/>
    <mergeCell ref="N77:O77"/>
    <mergeCell ref="P77:Q77"/>
    <mergeCell ref="R77:S77"/>
    <mergeCell ref="D78:F78"/>
    <mergeCell ref="N78:O78"/>
    <mergeCell ref="P78:Q78"/>
    <mergeCell ref="R78:S78"/>
    <mergeCell ref="D75:F75"/>
    <mergeCell ref="N75:O75"/>
    <mergeCell ref="P75:Q75"/>
    <mergeCell ref="R75:S75"/>
    <mergeCell ref="D76:F76"/>
    <mergeCell ref="N76:O76"/>
    <mergeCell ref="P76:Q76"/>
    <mergeCell ref="R76:S76"/>
    <mergeCell ref="D73:F73"/>
    <mergeCell ref="N73:O73"/>
    <mergeCell ref="P73:Q73"/>
    <mergeCell ref="R73:S73"/>
    <mergeCell ref="D74:F74"/>
    <mergeCell ref="N74:O74"/>
    <mergeCell ref="P74:Q74"/>
    <mergeCell ref="R74:S74"/>
    <mergeCell ref="D72:F72"/>
    <mergeCell ref="N72:O72"/>
    <mergeCell ref="P72:Q72"/>
    <mergeCell ref="R72:S72"/>
    <mergeCell ref="D69:F69"/>
    <mergeCell ref="N69:O69"/>
    <mergeCell ref="P69:Q69"/>
    <mergeCell ref="R69:S69"/>
    <mergeCell ref="D70:F70"/>
    <mergeCell ref="N70:O70"/>
    <mergeCell ref="P70:Q70"/>
    <mergeCell ref="R70:S70"/>
    <mergeCell ref="P65:Q65"/>
    <mergeCell ref="R65:S65"/>
    <mergeCell ref="D66:F66"/>
    <mergeCell ref="N66:O66"/>
    <mergeCell ref="P66:Q66"/>
    <mergeCell ref="R66:S66"/>
    <mergeCell ref="D71:F71"/>
    <mergeCell ref="N71:O71"/>
    <mergeCell ref="P71:Q71"/>
    <mergeCell ref="R71:S71"/>
    <mergeCell ref="D55:F55"/>
    <mergeCell ref="N55:O55"/>
    <mergeCell ref="P55:Q55"/>
    <mergeCell ref="R55:S55"/>
    <mergeCell ref="D63:F63"/>
    <mergeCell ref="N63:O63"/>
    <mergeCell ref="P63:Q63"/>
    <mergeCell ref="R63:S63"/>
    <mergeCell ref="D64:F64"/>
    <mergeCell ref="N64:O64"/>
    <mergeCell ref="P64:Q64"/>
    <mergeCell ref="R64:S64"/>
    <mergeCell ref="P56:Q56"/>
    <mergeCell ref="R56:S56"/>
    <mergeCell ref="D61:F61"/>
    <mergeCell ref="N61:O61"/>
    <mergeCell ref="P61:Q61"/>
    <mergeCell ref="R61:S61"/>
    <mergeCell ref="D62:F62"/>
    <mergeCell ref="N62:O62"/>
    <mergeCell ref="P62:Q62"/>
    <mergeCell ref="R62:S62"/>
    <mergeCell ref="D59:F59"/>
    <mergeCell ref="N59:O59"/>
    <mergeCell ref="P99:Q99"/>
    <mergeCell ref="R99:S99"/>
    <mergeCell ref="D57:F57"/>
    <mergeCell ref="N57:O57"/>
    <mergeCell ref="P57:Q57"/>
    <mergeCell ref="R57:S57"/>
    <mergeCell ref="D58:F58"/>
    <mergeCell ref="N58:O58"/>
    <mergeCell ref="P58:Q58"/>
    <mergeCell ref="R58:S58"/>
    <mergeCell ref="P59:Q59"/>
    <mergeCell ref="R59:S59"/>
    <mergeCell ref="D60:F60"/>
    <mergeCell ref="N60:O60"/>
    <mergeCell ref="D67:F67"/>
    <mergeCell ref="N67:O67"/>
    <mergeCell ref="P67:Q67"/>
    <mergeCell ref="R67:S67"/>
    <mergeCell ref="D68:F68"/>
    <mergeCell ref="N68:O68"/>
    <mergeCell ref="P68:Q68"/>
    <mergeCell ref="R68:S68"/>
    <mergeCell ref="D65:F65"/>
    <mergeCell ref="N65:O65"/>
    <mergeCell ref="D42:F42"/>
    <mergeCell ref="N42:O42"/>
    <mergeCell ref="P42:Q42"/>
    <mergeCell ref="R42:S42"/>
    <mergeCell ref="D43:F43"/>
    <mergeCell ref="N43:O43"/>
    <mergeCell ref="P43:Q43"/>
    <mergeCell ref="R43:S43"/>
    <mergeCell ref="R48:S48"/>
    <mergeCell ref="D45:F45"/>
    <mergeCell ref="N45:O45"/>
    <mergeCell ref="P45:Q45"/>
    <mergeCell ref="R45:S45"/>
    <mergeCell ref="D46:F46"/>
    <mergeCell ref="N46:O46"/>
    <mergeCell ref="P46:Q46"/>
    <mergeCell ref="R46:S46"/>
    <mergeCell ref="D47:F47"/>
    <mergeCell ref="N47:O47"/>
    <mergeCell ref="P47:Q47"/>
    <mergeCell ref="D40:F40"/>
    <mergeCell ref="N40:O40"/>
    <mergeCell ref="P40:Q40"/>
    <mergeCell ref="R40:S40"/>
    <mergeCell ref="D41:F41"/>
    <mergeCell ref="N41:O41"/>
    <mergeCell ref="P41:Q41"/>
    <mergeCell ref="R41:S41"/>
    <mergeCell ref="D38:F38"/>
    <mergeCell ref="N38:O38"/>
    <mergeCell ref="P38:Q38"/>
    <mergeCell ref="R38:S38"/>
    <mergeCell ref="D39:F39"/>
    <mergeCell ref="N39:O39"/>
    <mergeCell ref="P39:Q39"/>
    <mergeCell ref="R39:S39"/>
    <mergeCell ref="D36:F36"/>
    <mergeCell ref="N36:O36"/>
    <mergeCell ref="P36:Q36"/>
    <mergeCell ref="R36:S36"/>
    <mergeCell ref="D37:F37"/>
    <mergeCell ref="N37:O37"/>
    <mergeCell ref="P37:Q37"/>
    <mergeCell ref="R37:S37"/>
    <mergeCell ref="D34:F34"/>
    <mergeCell ref="N34:O34"/>
    <mergeCell ref="P34:Q34"/>
    <mergeCell ref="R34:S34"/>
    <mergeCell ref="D35:F35"/>
    <mergeCell ref="N35:O35"/>
    <mergeCell ref="P35:Q35"/>
    <mergeCell ref="R35:S35"/>
    <mergeCell ref="D32:F32"/>
    <mergeCell ref="N32:O32"/>
    <mergeCell ref="P32:Q32"/>
    <mergeCell ref="R32:S32"/>
    <mergeCell ref="D33:F33"/>
    <mergeCell ref="N33:O33"/>
    <mergeCell ref="P33:Q33"/>
    <mergeCell ref="R33:S33"/>
    <mergeCell ref="D30:F30"/>
    <mergeCell ref="N30:O30"/>
    <mergeCell ref="P30:Q30"/>
    <mergeCell ref="R30:S30"/>
    <mergeCell ref="D31:F31"/>
    <mergeCell ref="N31:O31"/>
    <mergeCell ref="P31:Q31"/>
    <mergeCell ref="R31:S31"/>
    <mergeCell ref="D28:F28"/>
    <mergeCell ref="N28:O28"/>
    <mergeCell ref="P28:Q28"/>
    <mergeCell ref="R28:S28"/>
    <mergeCell ref="D29:F29"/>
    <mergeCell ref="N29:O29"/>
    <mergeCell ref="P29:Q29"/>
    <mergeCell ref="R29:S29"/>
    <mergeCell ref="D26:F26"/>
    <mergeCell ref="N26:O26"/>
    <mergeCell ref="P26:Q26"/>
    <mergeCell ref="R26:S26"/>
    <mergeCell ref="D27:F27"/>
    <mergeCell ref="N27:O27"/>
    <mergeCell ref="P27:Q27"/>
    <mergeCell ref="R27:S27"/>
    <mergeCell ref="D24:F24"/>
    <mergeCell ref="N24:O24"/>
    <mergeCell ref="P24:Q24"/>
    <mergeCell ref="R24:S24"/>
    <mergeCell ref="D25:F25"/>
    <mergeCell ref="N25:O25"/>
    <mergeCell ref="P25:Q25"/>
    <mergeCell ref="R25:S25"/>
    <mergeCell ref="D22:F22"/>
    <mergeCell ref="N22:O22"/>
    <mergeCell ref="P22:Q22"/>
    <mergeCell ref="R22:S22"/>
    <mergeCell ref="D23:F23"/>
    <mergeCell ref="N23:O23"/>
    <mergeCell ref="P23:Q23"/>
    <mergeCell ref="R23:S23"/>
    <mergeCell ref="D20:F20"/>
    <mergeCell ref="N20:O20"/>
    <mergeCell ref="P20:Q20"/>
    <mergeCell ref="R20:S20"/>
    <mergeCell ref="D21:F21"/>
    <mergeCell ref="N21:O21"/>
    <mergeCell ref="P21:Q21"/>
    <mergeCell ref="R21:S21"/>
    <mergeCell ref="P19:Q19"/>
    <mergeCell ref="R19:S19"/>
    <mergeCell ref="D16:F16"/>
    <mergeCell ref="N16:O16"/>
    <mergeCell ref="P16:Q16"/>
    <mergeCell ref="R16:S16"/>
    <mergeCell ref="D17:F17"/>
    <mergeCell ref="N17:O17"/>
    <mergeCell ref="P17:Q17"/>
    <mergeCell ref="R17:S17"/>
    <mergeCell ref="M109:N109"/>
    <mergeCell ref="R109:S109"/>
    <mergeCell ref="N52:O52"/>
    <mergeCell ref="P52:Q52"/>
    <mergeCell ref="R52:S52"/>
    <mergeCell ref="D49:F49"/>
    <mergeCell ref="N49:O49"/>
    <mergeCell ref="P49:Q49"/>
    <mergeCell ref="R49:S49"/>
    <mergeCell ref="D50:F50"/>
    <mergeCell ref="N50:O50"/>
    <mergeCell ref="P50:Q50"/>
    <mergeCell ref="R50:S50"/>
    <mergeCell ref="D100:F100"/>
    <mergeCell ref="N100:O100"/>
    <mergeCell ref="P100:Q100"/>
    <mergeCell ref="R100:S100"/>
    <mergeCell ref="N101:O101"/>
    <mergeCell ref="P101:Q101"/>
    <mergeCell ref="R101:S101"/>
    <mergeCell ref="R103:S103"/>
    <mergeCell ref="N102:O102"/>
    <mergeCell ref="D53:F53"/>
    <mergeCell ref="N53:O53"/>
    <mergeCell ref="O110:P110"/>
    <mergeCell ref="R110:S110"/>
    <mergeCell ref="M108:N108"/>
    <mergeCell ref="R108:S108"/>
    <mergeCell ref="D56:F56"/>
    <mergeCell ref="N56:O56"/>
    <mergeCell ref="P60:Q60"/>
    <mergeCell ref="R60:S60"/>
    <mergeCell ref="P53:Q53"/>
    <mergeCell ref="R53:S53"/>
    <mergeCell ref="D54:F54"/>
    <mergeCell ref="N54:O54"/>
    <mergeCell ref="P54:Q54"/>
    <mergeCell ref="R54:S54"/>
    <mergeCell ref="D99:F99"/>
    <mergeCell ref="N99:O99"/>
    <mergeCell ref="D12:F12"/>
    <mergeCell ref="N12:O12"/>
    <mergeCell ref="P12:Q12"/>
    <mergeCell ref="R12:S12"/>
    <mergeCell ref="D13:F13"/>
    <mergeCell ref="N13:O13"/>
    <mergeCell ref="M106:N106"/>
    <mergeCell ref="R106:S106"/>
    <mergeCell ref="M107:N107"/>
    <mergeCell ref="R107:S107"/>
    <mergeCell ref="M103:N103"/>
    <mergeCell ref="M104:N104"/>
    <mergeCell ref="R104:S104"/>
    <mergeCell ref="M105:N105"/>
    <mergeCell ref="R105:S105"/>
    <mergeCell ref="D51:F51"/>
    <mergeCell ref="N51:O51"/>
    <mergeCell ref="P51:Q51"/>
    <mergeCell ref="R51:S51"/>
    <mergeCell ref="D52:F52"/>
    <mergeCell ref="R47:S47"/>
    <mergeCell ref="D48:F48"/>
    <mergeCell ref="N48:O48"/>
    <mergeCell ref="P48:Q48"/>
    <mergeCell ref="D11:F11"/>
    <mergeCell ref="N11:O11"/>
    <mergeCell ref="P11:Q11"/>
    <mergeCell ref="R11:S11"/>
    <mergeCell ref="D44:F44"/>
    <mergeCell ref="N44:O44"/>
    <mergeCell ref="P44:Q44"/>
    <mergeCell ref="R44:S44"/>
    <mergeCell ref="P13:Q13"/>
    <mergeCell ref="R13:S13"/>
    <mergeCell ref="D14:F14"/>
    <mergeCell ref="N14:O14"/>
    <mergeCell ref="P14:Q14"/>
    <mergeCell ref="R14:S14"/>
    <mergeCell ref="D15:F15"/>
    <mergeCell ref="N15:O15"/>
    <mergeCell ref="P15:Q15"/>
    <mergeCell ref="R15:S15"/>
    <mergeCell ref="D18:F18"/>
    <mergeCell ref="N18:O18"/>
    <mergeCell ref="P18:Q18"/>
    <mergeCell ref="R18:S18"/>
    <mergeCell ref="D19:F19"/>
    <mergeCell ref="N19:O19"/>
    <mergeCell ref="D9:F9"/>
    <mergeCell ref="N9:O9"/>
    <mergeCell ref="P9:Q9"/>
    <mergeCell ref="R9:S9"/>
    <mergeCell ref="A10:B10"/>
    <mergeCell ref="D10:F10"/>
    <mergeCell ref="N10:O10"/>
    <mergeCell ref="P10:Q10"/>
    <mergeCell ref="R10:S10"/>
    <mergeCell ref="A6:C6"/>
    <mergeCell ref="D6:E6"/>
    <mergeCell ref="H6:I6"/>
    <mergeCell ref="A7:C7"/>
    <mergeCell ref="D7:E7"/>
    <mergeCell ref="H7:I7"/>
    <mergeCell ref="Q2:T2"/>
    <mergeCell ref="A3:D3"/>
    <mergeCell ref="E3:I3"/>
    <mergeCell ref="N4:Q4"/>
    <mergeCell ref="A5:C5"/>
    <mergeCell ref="D5:E5"/>
    <mergeCell ref="H5:I5"/>
  </mergeCells>
  <phoneticPr fontId="4"/>
  <dataValidations count="3">
    <dataValidation type="list" allowBlank="1" showInputMessage="1" showErrorMessage="1" sqref="J11:L100" xr:uid="{D1E1BE00-3C6C-4154-8863-C6272507BD21}">
      <formula1>$Y$2:$Y$3</formula1>
    </dataValidation>
    <dataValidation type="list" allowBlank="1" showInputMessage="1" showErrorMessage="1" errorTitle="入力内容が間違っています。" error="受検区分は、A甲・A乙・A丙・B・C・Dのいずれかを入力してください。" sqref="M10:M100" xr:uid="{83A2205A-83E1-4EA4-9E5A-4EB6BE5BD0B5}">
      <formula1>$N$5:$S$5</formula1>
    </dataValidation>
    <dataValidation type="list" allowBlank="1" showInputMessage="1" showErrorMessage="1" sqref="G11:G100" xr:uid="{4B2817CB-080B-426D-86D2-D0FACBEEBED1}">
      <formula1>$X$2:$X$8</formula1>
    </dataValidation>
  </dataValidations>
  <printOptions horizontalCentered="1"/>
  <pageMargins left="0.23622047244094491" right="0.23622047244094491" top="0.74803149606299213" bottom="0.35433070866141736" header="0.31496062992125984"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7BC55-F43B-4C8E-ACF7-B353802365F4}">
  <dimension ref="A1:AI177"/>
  <sheetViews>
    <sheetView showGridLines="0" view="pageBreakPreview" zoomScaleNormal="100" zoomScaleSheetLayoutView="100" workbookViewId="0">
      <pane ySplit="9" topLeftCell="A124" activePane="bottomLeft" state="frozen"/>
      <selection pane="bottomLeft" activeCell="W5" sqref="W5"/>
    </sheetView>
  </sheetViews>
  <sheetFormatPr defaultRowHeight="15.95" customHeight="1" x14ac:dyDescent="0.15"/>
  <cols>
    <col min="1" max="1" width="3.625" customWidth="1"/>
    <col min="2" max="2" width="2.625" customWidth="1"/>
    <col min="3" max="3" width="4.125" customWidth="1"/>
    <col min="4" max="4" width="4.625" customWidth="1"/>
    <col min="5" max="5" width="10.125" customWidth="1"/>
    <col min="6" max="6" width="7.5" customWidth="1"/>
    <col min="7" max="7" width="3.5" style="6" customWidth="1"/>
    <col min="8" max="8" width="12.625" customWidth="1"/>
    <col min="9" max="9" width="8.5" customWidth="1"/>
    <col min="10" max="12" width="2.5" customWidth="1"/>
    <col min="13" max="13" width="6.625" customWidth="1"/>
    <col min="14" max="16" width="4.5" customWidth="1"/>
    <col min="17" max="17" width="4.125" customWidth="1"/>
    <col min="18" max="18" width="4.5" customWidth="1"/>
    <col min="19" max="19" width="5.875" customWidth="1"/>
    <col min="20" max="20" width="1.625" customWidth="1"/>
    <col min="21" max="22" width="9.25" style="4" customWidth="1"/>
    <col min="23" max="23" width="9.5" style="5" bestFit="1" customWidth="1"/>
    <col min="24" max="24" width="4.625" style="5" customWidth="1"/>
    <col min="25" max="27" width="5.375" style="5" customWidth="1"/>
    <col min="28" max="28" width="8.875" style="5"/>
    <col min="29" max="29" width="7.5" style="5" customWidth="1"/>
    <col min="30" max="33" width="6.375" style="5" customWidth="1"/>
    <col min="34" max="34" width="16.875" style="4" customWidth="1"/>
    <col min="35" max="35" width="8.875" style="4"/>
  </cols>
  <sheetData>
    <row r="1" spans="1:34" ht="24" customHeight="1" thickBot="1" x14ac:dyDescent="0.2">
      <c r="A1" s="1" t="s">
        <v>0</v>
      </c>
      <c r="B1" s="1"/>
      <c r="C1" s="2"/>
      <c r="D1" s="2"/>
      <c r="E1" s="2"/>
      <c r="F1" s="2"/>
      <c r="G1" s="3"/>
      <c r="H1" s="2"/>
      <c r="I1" s="2"/>
      <c r="J1" s="2"/>
      <c r="K1" s="2"/>
      <c r="L1" s="2"/>
      <c r="M1" s="2"/>
      <c r="N1" s="234" t="s">
        <v>1</v>
      </c>
      <c r="O1" s="235"/>
      <c r="P1" s="235"/>
      <c r="Q1" s="235"/>
      <c r="R1" s="235"/>
      <c r="S1" s="235"/>
      <c r="T1" s="236"/>
      <c r="W1" s="5" t="s">
        <v>2</v>
      </c>
      <c r="X1" s="5" t="s">
        <v>3</v>
      </c>
      <c r="Y1" s="5" t="s">
        <v>4</v>
      </c>
      <c r="Z1" s="5" t="s">
        <v>174</v>
      </c>
      <c r="AA1" s="136" t="s">
        <v>173</v>
      </c>
      <c r="AB1" s="5" t="s">
        <v>5</v>
      </c>
      <c r="AC1" s="5" t="s">
        <v>6</v>
      </c>
      <c r="AH1" s="5" t="s">
        <v>7</v>
      </c>
    </row>
    <row r="2" spans="1:34" ht="14.1" customHeight="1" x14ac:dyDescent="0.15">
      <c r="P2" s="81" t="s">
        <v>9</v>
      </c>
      <c r="Q2" s="281"/>
      <c r="R2" s="281"/>
      <c r="S2" s="281"/>
      <c r="T2" s="281"/>
      <c r="W2" s="5">
        <f ca="1">DATEVALUE(YEAR(TODAY())&amp;"/4/1")</f>
        <v>45383</v>
      </c>
      <c r="AB2" s="5">
        <v>18200</v>
      </c>
      <c r="AC2" s="5" t="s">
        <v>172</v>
      </c>
      <c r="AD2" s="5">
        <v>18200</v>
      </c>
      <c r="AE2" s="5" t="s">
        <v>171</v>
      </c>
      <c r="AH2" s="7"/>
    </row>
    <row r="3" spans="1:34" ht="24.75" thickBot="1" x14ac:dyDescent="0.2">
      <c r="A3" s="249" t="s">
        <v>8</v>
      </c>
      <c r="B3" s="249"/>
      <c r="C3" s="249"/>
      <c r="D3" s="249"/>
      <c r="E3" s="250"/>
      <c r="F3" s="250"/>
      <c r="G3" s="251"/>
      <c r="H3" s="251"/>
      <c r="I3" s="251"/>
      <c r="J3" s="94"/>
      <c r="W3" s="21">
        <f ca="1">DATEVALUE((YEAR($W$2)-23)&amp;"/4/1")</f>
        <v>36982</v>
      </c>
      <c r="X3" s="5" t="s">
        <v>10</v>
      </c>
      <c r="Y3" s="5" t="s">
        <v>11</v>
      </c>
      <c r="Z3" s="5" t="s">
        <v>11</v>
      </c>
      <c r="AA3" s="5" t="s">
        <v>11</v>
      </c>
      <c r="AB3" s="5">
        <v>12100</v>
      </c>
      <c r="AC3" s="5" t="s">
        <v>170</v>
      </c>
      <c r="AD3" s="5">
        <v>18200</v>
      </c>
      <c r="AE3" s="5" t="s">
        <v>169</v>
      </c>
      <c r="AH3" s="7" t="s">
        <v>12</v>
      </c>
    </row>
    <row r="4" spans="1:34" ht="14.1" customHeight="1" thickTop="1" thickBot="1" x14ac:dyDescent="0.2">
      <c r="A4" s="94"/>
      <c r="B4" s="94"/>
      <c r="C4" s="94"/>
      <c r="D4" s="94"/>
      <c r="E4" s="94"/>
      <c r="F4" s="94"/>
      <c r="G4" s="95"/>
      <c r="H4" s="94"/>
      <c r="I4" s="94"/>
      <c r="J4" s="94"/>
      <c r="N4" s="241" t="s">
        <v>13</v>
      </c>
      <c r="O4" s="241"/>
      <c r="P4" s="241"/>
      <c r="Q4" s="241"/>
      <c r="W4" s="5">
        <f ca="1" xml:space="preserve"> DATEDIF(W3,W2,"d")</f>
        <v>8401</v>
      </c>
      <c r="X4" s="5">
        <v>1</v>
      </c>
      <c r="AB4" s="5">
        <v>9200</v>
      </c>
      <c r="AC4" s="137" t="s">
        <v>168</v>
      </c>
      <c r="AD4" s="5">
        <v>18200</v>
      </c>
      <c r="AE4" s="5" t="s">
        <v>167</v>
      </c>
      <c r="AH4" s="7" t="s">
        <v>14</v>
      </c>
    </row>
    <row r="5" spans="1:34" ht="14.1" customHeight="1" x14ac:dyDescent="0.15">
      <c r="A5" s="252" t="s">
        <v>15</v>
      </c>
      <c r="B5" s="252"/>
      <c r="C5" s="252"/>
      <c r="D5" s="253"/>
      <c r="E5" s="253"/>
      <c r="F5" s="97"/>
      <c r="G5" s="97" t="s">
        <v>166</v>
      </c>
      <c r="H5" s="254"/>
      <c r="I5" s="254"/>
      <c r="J5" s="94"/>
      <c r="M5" s="11"/>
      <c r="N5" s="12" t="s">
        <v>19</v>
      </c>
      <c r="O5" s="12" t="s">
        <v>20</v>
      </c>
      <c r="P5" s="12" t="s">
        <v>21</v>
      </c>
      <c r="Q5" s="12" t="s">
        <v>22</v>
      </c>
      <c r="R5" s="12" t="s">
        <v>23</v>
      </c>
      <c r="S5" s="13" t="s">
        <v>24</v>
      </c>
      <c r="X5" s="5">
        <v>2</v>
      </c>
      <c r="AB5" s="5">
        <v>3100</v>
      </c>
      <c r="AC5" s="5" t="s">
        <v>165</v>
      </c>
      <c r="AD5" s="5">
        <v>9200</v>
      </c>
      <c r="AE5" s="5" t="s">
        <v>164</v>
      </c>
      <c r="AH5" s="7" t="s">
        <v>25</v>
      </c>
    </row>
    <row r="6" spans="1:34" ht="14.1" customHeight="1" x14ac:dyDescent="0.15">
      <c r="A6" s="257" t="s">
        <v>26</v>
      </c>
      <c r="B6" s="257"/>
      <c r="C6" s="257"/>
      <c r="D6" s="258"/>
      <c r="E6" s="258"/>
      <c r="F6" s="101"/>
      <c r="G6" s="102" t="s">
        <v>163</v>
      </c>
      <c r="H6" s="259"/>
      <c r="I6" s="259"/>
      <c r="J6" s="94"/>
      <c r="M6" s="16" t="s">
        <v>30</v>
      </c>
      <c r="N6" s="17" t="s">
        <v>155</v>
      </c>
      <c r="O6" s="18" t="s">
        <v>156</v>
      </c>
      <c r="P6" s="17" t="s">
        <v>155</v>
      </c>
      <c r="Q6" s="19" t="s">
        <v>33</v>
      </c>
      <c r="R6" s="17" t="s">
        <v>155</v>
      </c>
      <c r="S6" s="20" t="s">
        <v>33</v>
      </c>
      <c r="W6" s="21"/>
      <c r="X6" s="5">
        <v>3</v>
      </c>
      <c r="AB6" s="5">
        <v>3100</v>
      </c>
      <c r="AC6" s="5" t="s">
        <v>162</v>
      </c>
      <c r="AD6" s="5">
        <v>18200</v>
      </c>
      <c r="AE6" s="5" t="s">
        <v>161</v>
      </c>
      <c r="AH6" s="22" t="s">
        <v>34</v>
      </c>
    </row>
    <row r="7" spans="1:34" ht="14.25" customHeight="1" thickBot="1" x14ac:dyDescent="0.2">
      <c r="A7" s="260" t="s">
        <v>160</v>
      </c>
      <c r="B7" s="261"/>
      <c r="C7" s="261"/>
      <c r="D7" s="262">
        <f ca="1">$W$3</f>
        <v>36982</v>
      </c>
      <c r="E7" s="262"/>
      <c r="F7" s="23" t="s">
        <v>159</v>
      </c>
      <c r="G7" s="84" t="s">
        <v>158</v>
      </c>
      <c r="H7" s="263" t="s">
        <v>157</v>
      </c>
      <c r="I7" s="263"/>
      <c r="M7" s="24" t="s">
        <v>36</v>
      </c>
      <c r="N7" s="26" t="s">
        <v>155</v>
      </c>
      <c r="O7" s="26" t="s">
        <v>155</v>
      </c>
      <c r="P7" s="25" t="s">
        <v>156</v>
      </c>
      <c r="Q7" s="26" t="s">
        <v>155</v>
      </c>
      <c r="R7" s="27" t="s">
        <v>33</v>
      </c>
      <c r="S7" s="28" t="s">
        <v>33</v>
      </c>
      <c r="X7" s="5" t="s">
        <v>37</v>
      </c>
      <c r="AC7" s="5" t="s">
        <v>154</v>
      </c>
      <c r="AD7" s="5">
        <v>18200</v>
      </c>
      <c r="AE7" s="5" t="s">
        <v>153</v>
      </c>
      <c r="AH7" s="7" t="s">
        <v>38</v>
      </c>
    </row>
    <row r="8" spans="1:34" ht="5.25" customHeight="1" thickBot="1" x14ac:dyDescent="0.2">
      <c r="X8" s="5" t="s">
        <v>39</v>
      </c>
      <c r="AC8" s="5" t="s">
        <v>152</v>
      </c>
      <c r="AD8" s="5">
        <v>18200</v>
      </c>
      <c r="AE8" s="5" t="s">
        <v>151</v>
      </c>
      <c r="AH8" s="7" t="s">
        <v>40</v>
      </c>
    </row>
    <row r="9" spans="1:34" ht="31.5" customHeight="1" thickBot="1" x14ac:dyDescent="0.2">
      <c r="C9" s="29" t="s">
        <v>41</v>
      </c>
      <c r="D9" s="242" t="s">
        <v>7</v>
      </c>
      <c r="E9" s="243"/>
      <c r="F9" s="244"/>
      <c r="G9" s="30" t="s">
        <v>42</v>
      </c>
      <c r="H9" s="83" t="s">
        <v>43</v>
      </c>
      <c r="I9" s="31" t="s">
        <v>44</v>
      </c>
      <c r="J9" s="32" t="s">
        <v>4</v>
      </c>
      <c r="K9" s="82" t="s">
        <v>45</v>
      </c>
      <c r="L9" s="82" t="s">
        <v>46</v>
      </c>
      <c r="M9" s="33" t="s">
        <v>47</v>
      </c>
      <c r="N9" s="245" t="s">
        <v>48</v>
      </c>
      <c r="O9" s="246"/>
      <c r="P9" s="245" t="s">
        <v>49</v>
      </c>
      <c r="Q9" s="246"/>
      <c r="R9" s="247" t="s">
        <v>50</v>
      </c>
      <c r="S9" s="248"/>
      <c r="AC9" s="5" t="s">
        <v>150</v>
      </c>
      <c r="AD9" s="5">
        <v>18200</v>
      </c>
      <c r="AE9" s="5" t="s">
        <v>149</v>
      </c>
    </row>
    <row r="10" spans="1:34" ht="14.1" customHeight="1" x14ac:dyDescent="0.15">
      <c r="A10" s="255" t="s">
        <v>51</v>
      </c>
      <c r="B10" s="256"/>
      <c r="C10" s="34" t="s">
        <v>52</v>
      </c>
      <c r="D10" s="217" t="s">
        <v>53</v>
      </c>
      <c r="E10" s="218"/>
      <c r="F10" s="219"/>
      <c r="G10" s="35">
        <v>2</v>
      </c>
      <c r="H10" s="36" t="s">
        <v>16</v>
      </c>
      <c r="I10" s="37">
        <v>30803</v>
      </c>
      <c r="J10" s="36"/>
      <c r="K10" s="36"/>
      <c r="L10" s="36"/>
      <c r="M10" s="35" t="s">
        <v>19</v>
      </c>
      <c r="N10" s="220">
        <v>18200</v>
      </c>
      <c r="O10" s="221"/>
      <c r="P10" s="220">
        <v>3100</v>
      </c>
      <c r="Q10" s="221"/>
      <c r="R10" s="220">
        <f>SUM(N10,P10)</f>
        <v>21300</v>
      </c>
      <c r="S10" s="222"/>
      <c r="AC10" s="5" t="s">
        <v>148</v>
      </c>
      <c r="AD10" s="5">
        <v>18200</v>
      </c>
      <c r="AE10" s="5" t="s">
        <v>147</v>
      </c>
    </row>
    <row r="11" spans="1:34" ht="14.1" customHeight="1" x14ac:dyDescent="0.15">
      <c r="C11" s="38">
        <v>1</v>
      </c>
      <c r="D11" s="264"/>
      <c r="E11" s="265"/>
      <c r="F11" s="266"/>
      <c r="G11" s="104"/>
      <c r="H11" s="127"/>
      <c r="I11" s="128"/>
      <c r="J11" s="129"/>
      <c r="K11" s="129"/>
      <c r="L11" s="129"/>
      <c r="M11" s="130"/>
      <c r="N11" s="205" t="str">
        <f t="shared" ref="N11:N42" si="0">IF($H11="","",$U11)</f>
        <v/>
      </c>
      <c r="O11" s="206"/>
      <c r="P11" s="205" t="str">
        <f t="shared" ref="P11:P42" si="1">IF($H11="","",$V11)</f>
        <v/>
      </c>
      <c r="Q11" s="206"/>
      <c r="R11" s="205" t="str">
        <f t="shared" ref="R11:R42" si="2">IF($H11="","",$U11+$V11)</f>
        <v/>
      </c>
      <c r="S11" s="207"/>
      <c r="U11" s="4">
        <f t="shared" ref="U11:U42" si="3">IF(OR($G11=$X$8,$M11=$N$5,$M11=$P$5,$M11=$R$5),IFERROR(VLOOKUP($W11,$AC$2:$AE$52,2,FALSE),""),0)</f>
        <v>0</v>
      </c>
      <c r="V11" s="4">
        <f t="shared" ref="V11:V42" si="4">IF(OR($M11=$N$5,$M11=$O$5,$M11=$Q$5),$AB$6,0)</f>
        <v>0</v>
      </c>
      <c r="W11" s="5" t="str">
        <f t="shared" ref="W11:W42" ca="1" si="5">IF(OR($G11=$X$3,$G11=$X$4,$G11=$X$7),TEXT($G11,0)&amp;"0000",TEXT($G11,0)&amp;IF($K11=$Z$3,"0","1")&amp;IF($J11=$Y$3,"0","1")&amp;IF($I11&gt;$W$3,"0","1")&amp;IF($L11=$AA$3,"1","0"))</f>
        <v>01110</v>
      </c>
      <c r="X11" s="4" t="str">
        <f t="shared" ref="X11:X42" ca="1" si="6">IF(OR($M11=$O$5,$M11=$Q$5,$M11=$S$5),0,IFERROR(VLOOKUP($W11,$AC$2:$AE$52,3,FALSE),""))</f>
        <v/>
      </c>
      <c r="Y11" s="4"/>
      <c r="Z11" s="4"/>
      <c r="AA11" s="4"/>
      <c r="AB11" s="4"/>
      <c r="AC11" s="5" t="s">
        <v>146</v>
      </c>
      <c r="AD11" s="5">
        <v>18200</v>
      </c>
      <c r="AE11" s="5" t="s">
        <v>145</v>
      </c>
      <c r="AF11" s="4"/>
      <c r="AG11" s="4"/>
    </row>
    <row r="12" spans="1:34" ht="14.1" customHeight="1" x14ac:dyDescent="0.15">
      <c r="C12" s="38">
        <f t="shared" ref="C12:C43" si="7">C11+1</f>
        <v>2</v>
      </c>
      <c r="D12" s="264"/>
      <c r="E12" s="265"/>
      <c r="F12" s="266"/>
      <c r="G12" s="104"/>
      <c r="H12" s="127"/>
      <c r="I12" s="128"/>
      <c r="J12" s="129"/>
      <c r="K12" s="129"/>
      <c r="L12" s="129"/>
      <c r="M12" s="130"/>
      <c r="N12" s="205" t="str">
        <f t="shared" si="0"/>
        <v/>
      </c>
      <c r="O12" s="206"/>
      <c r="P12" s="205" t="str">
        <f t="shared" si="1"/>
        <v/>
      </c>
      <c r="Q12" s="206"/>
      <c r="R12" s="205" t="str">
        <f t="shared" si="2"/>
        <v/>
      </c>
      <c r="S12" s="207"/>
      <c r="U12" s="4">
        <f t="shared" si="3"/>
        <v>0</v>
      </c>
      <c r="V12" s="4">
        <f t="shared" si="4"/>
        <v>0</v>
      </c>
      <c r="W12" s="5" t="str">
        <f t="shared" ca="1" si="5"/>
        <v>01110</v>
      </c>
      <c r="X12" s="5" t="str">
        <f t="shared" ca="1" si="6"/>
        <v/>
      </c>
      <c r="AC12" s="5" t="s">
        <v>144</v>
      </c>
      <c r="AD12" s="5">
        <v>18200</v>
      </c>
      <c r="AE12" s="5" t="s">
        <v>143</v>
      </c>
    </row>
    <row r="13" spans="1:34" ht="14.1" customHeight="1" x14ac:dyDescent="0.15">
      <c r="C13" s="38">
        <f t="shared" si="7"/>
        <v>3</v>
      </c>
      <c r="D13" s="264"/>
      <c r="E13" s="265"/>
      <c r="F13" s="266"/>
      <c r="G13" s="104"/>
      <c r="H13" s="127"/>
      <c r="I13" s="128"/>
      <c r="J13" s="129"/>
      <c r="K13" s="129"/>
      <c r="L13" s="129"/>
      <c r="M13" s="130"/>
      <c r="N13" s="205" t="str">
        <f t="shared" si="0"/>
        <v/>
      </c>
      <c r="O13" s="206"/>
      <c r="P13" s="205" t="str">
        <f t="shared" si="1"/>
        <v/>
      </c>
      <c r="Q13" s="206"/>
      <c r="R13" s="205" t="str">
        <f t="shared" si="2"/>
        <v/>
      </c>
      <c r="S13" s="207"/>
      <c r="U13" s="138">
        <f t="shared" si="3"/>
        <v>0</v>
      </c>
      <c r="V13" s="4">
        <f t="shared" si="4"/>
        <v>0</v>
      </c>
      <c r="W13" s="5" t="str">
        <f t="shared" ca="1" si="5"/>
        <v>01110</v>
      </c>
      <c r="X13" s="4" t="str">
        <f t="shared" ca="1" si="6"/>
        <v/>
      </c>
      <c r="AC13" s="5" t="s">
        <v>142</v>
      </c>
      <c r="AD13" s="5">
        <v>9200</v>
      </c>
      <c r="AE13" s="5" t="s">
        <v>141</v>
      </c>
    </row>
    <row r="14" spans="1:34" ht="14.1" customHeight="1" x14ac:dyDescent="0.15">
      <c r="C14" s="38">
        <f t="shared" si="7"/>
        <v>4</v>
      </c>
      <c r="D14" s="264"/>
      <c r="E14" s="265"/>
      <c r="F14" s="266"/>
      <c r="G14" s="104"/>
      <c r="H14" s="127"/>
      <c r="I14" s="128"/>
      <c r="J14" s="129"/>
      <c r="K14" s="129"/>
      <c r="L14" s="129"/>
      <c r="M14" s="130"/>
      <c r="N14" s="205" t="str">
        <f t="shared" si="0"/>
        <v/>
      </c>
      <c r="O14" s="206"/>
      <c r="P14" s="205" t="str">
        <f t="shared" si="1"/>
        <v/>
      </c>
      <c r="Q14" s="206"/>
      <c r="R14" s="205" t="str">
        <f t="shared" si="2"/>
        <v/>
      </c>
      <c r="S14" s="207"/>
      <c r="U14" s="138">
        <f t="shared" si="3"/>
        <v>0</v>
      </c>
      <c r="V14" s="4">
        <f t="shared" si="4"/>
        <v>0</v>
      </c>
      <c r="W14" s="5" t="str">
        <f t="shared" ca="1" si="5"/>
        <v>01110</v>
      </c>
      <c r="X14" s="5" t="str">
        <f t="shared" ca="1" si="6"/>
        <v/>
      </c>
      <c r="AC14" s="5" t="s">
        <v>140</v>
      </c>
      <c r="AD14" s="5">
        <v>18200</v>
      </c>
      <c r="AE14" s="5" t="s">
        <v>139</v>
      </c>
    </row>
    <row r="15" spans="1:34" ht="14.1" customHeight="1" x14ac:dyDescent="0.15">
      <c r="C15" s="38">
        <f t="shared" si="7"/>
        <v>5</v>
      </c>
      <c r="D15" s="264"/>
      <c r="E15" s="265"/>
      <c r="F15" s="266"/>
      <c r="G15" s="104"/>
      <c r="H15" s="127"/>
      <c r="I15" s="128"/>
      <c r="J15" s="129"/>
      <c r="K15" s="129"/>
      <c r="L15" s="129"/>
      <c r="M15" s="130"/>
      <c r="N15" s="205" t="str">
        <f t="shared" si="0"/>
        <v/>
      </c>
      <c r="O15" s="206"/>
      <c r="P15" s="205" t="str">
        <f t="shared" si="1"/>
        <v/>
      </c>
      <c r="Q15" s="206"/>
      <c r="R15" s="205" t="str">
        <f t="shared" si="2"/>
        <v/>
      </c>
      <c r="S15" s="207"/>
      <c r="U15" s="138">
        <f t="shared" si="3"/>
        <v>0</v>
      </c>
      <c r="V15" s="4">
        <f t="shared" si="4"/>
        <v>0</v>
      </c>
      <c r="W15" s="5" t="str">
        <f t="shared" ca="1" si="5"/>
        <v>01110</v>
      </c>
      <c r="X15" s="5" t="str">
        <f t="shared" ca="1" si="6"/>
        <v/>
      </c>
      <c r="AC15" s="5" t="s">
        <v>138</v>
      </c>
      <c r="AD15" s="5">
        <v>18200</v>
      </c>
      <c r="AE15" s="5" t="s">
        <v>137</v>
      </c>
    </row>
    <row r="16" spans="1:34" ht="14.1" customHeight="1" x14ac:dyDescent="0.15">
      <c r="C16" s="38">
        <f t="shared" si="7"/>
        <v>6</v>
      </c>
      <c r="D16" s="264"/>
      <c r="E16" s="265"/>
      <c r="F16" s="266"/>
      <c r="G16" s="104"/>
      <c r="H16" s="127"/>
      <c r="I16" s="128"/>
      <c r="J16" s="129"/>
      <c r="K16" s="129"/>
      <c r="L16" s="129"/>
      <c r="M16" s="130"/>
      <c r="N16" s="205" t="str">
        <f t="shared" si="0"/>
        <v/>
      </c>
      <c r="O16" s="206"/>
      <c r="P16" s="205" t="str">
        <f t="shared" si="1"/>
        <v/>
      </c>
      <c r="Q16" s="206"/>
      <c r="R16" s="205" t="str">
        <f t="shared" si="2"/>
        <v/>
      </c>
      <c r="S16" s="207"/>
      <c r="U16" s="138">
        <f t="shared" si="3"/>
        <v>0</v>
      </c>
      <c r="V16" s="4">
        <f t="shared" si="4"/>
        <v>0</v>
      </c>
      <c r="W16" s="5" t="str">
        <f t="shared" ca="1" si="5"/>
        <v>01110</v>
      </c>
      <c r="X16" s="5" t="str">
        <f t="shared" ca="1" si="6"/>
        <v/>
      </c>
      <c r="AC16" s="5" t="s">
        <v>136</v>
      </c>
      <c r="AD16" s="5">
        <v>18200</v>
      </c>
      <c r="AE16" s="5" t="s">
        <v>135</v>
      </c>
    </row>
    <row r="17" spans="3:33" ht="14.1" customHeight="1" x14ac:dyDescent="0.15">
      <c r="C17" s="38">
        <f t="shared" si="7"/>
        <v>7</v>
      </c>
      <c r="D17" s="264"/>
      <c r="E17" s="265"/>
      <c r="F17" s="266"/>
      <c r="G17" s="104"/>
      <c r="H17" s="127"/>
      <c r="I17" s="128"/>
      <c r="J17" s="129"/>
      <c r="K17" s="129"/>
      <c r="L17" s="129"/>
      <c r="M17" s="130"/>
      <c r="N17" s="205" t="str">
        <f t="shared" si="0"/>
        <v/>
      </c>
      <c r="O17" s="206"/>
      <c r="P17" s="205" t="str">
        <f t="shared" si="1"/>
        <v/>
      </c>
      <c r="Q17" s="206"/>
      <c r="R17" s="205" t="str">
        <f t="shared" si="2"/>
        <v/>
      </c>
      <c r="S17" s="207"/>
      <c r="U17" s="138">
        <f t="shared" si="3"/>
        <v>0</v>
      </c>
      <c r="V17" s="4">
        <f t="shared" si="4"/>
        <v>0</v>
      </c>
      <c r="W17" s="5" t="str">
        <f t="shared" ca="1" si="5"/>
        <v>01110</v>
      </c>
      <c r="X17" s="5" t="str">
        <f t="shared" ca="1" si="6"/>
        <v/>
      </c>
      <c r="AB17" s="45"/>
      <c r="AC17" s="5" t="s">
        <v>134</v>
      </c>
      <c r="AD17" s="5">
        <v>18200</v>
      </c>
      <c r="AE17" s="5" t="s">
        <v>133</v>
      </c>
      <c r="AF17" s="45"/>
      <c r="AG17" s="45"/>
    </row>
    <row r="18" spans="3:33" ht="14.1" customHeight="1" x14ac:dyDescent="0.15">
      <c r="C18" s="38">
        <f t="shared" si="7"/>
        <v>8</v>
      </c>
      <c r="D18" s="264"/>
      <c r="E18" s="265"/>
      <c r="F18" s="266"/>
      <c r="G18" s="104"/>
      <c r="H18" s="127"/>
      <c r="I18" s="128"/>
      <c r="J18" s="129"/>
      <c r="K18" s="129"/>
      <c r="L18" s="129"/>
      <c r="M18" s="130"/>
      <c r="N18" s="205" t="str">
        <f t="shared" si="0"/>
        <v/>
      </c>
      <c r="O18" s="206"/>
      <c r="P18" s="205" t="str">
        <f t="shared" si="1"/>
        <v/>
      </c>
      <c r="Q18" s="206"/>
      <c r="R18" s="205" t="str">
        <f t="shared" si="2"/>
        <v/>
      </c>
      <c r="S18" s="207"/>
      <c r="U18" s="138">
        <f t="shared" si="3"/>
        <v>0</v>
      </c>
      <c r="V18" s="4">
        <f t="shared" si="4"/>
        <v>0</v>
      </c>
      <c r="W18" s="5" t="str">
        <f t="shared" ca="1" si="5"/>
        <v>01110</v>
      </c>
      <c r="X18" s="5" t="str">
        <f t="shared" ca="1" si="6"/>
        <v/>
      </c>
      <c r="Y18" s="46"/>
      <c r="Z18" s="46"/>
      <c r="AA18" s="46"/>
      <c r="AC18" s="5" t="s">
        <v>132</v>
      </c>
      <c r="AD18" s="5">
        <v>18200</v>
      </c>
      <c r="AE18" s="5" t="s">
        <v>131</v>
      </c>
    </row>
    <row r="19" spans="3:33" ht="14.1" customHeight="1" x14ac:dyDescent="0.15">
      <c r="C19" s="38">
        <f t="shared" si="7"/>
        <v>9</v>
      </c>
      <c r="D19" s="264"/>
      <c r="E19" s="265"/>
      <c r="F19" s="266"/>
      <c r="G19" s="104"/>
      <c r="H19" s="127"/>
      <c r="I19" s="128"/>
      <c r="J19" s="129"/>
      <c r="K19" s="129"/>
      <c r="L19" s="129"/>
      <c r="M19" s="130"/>
      <c r="N19" s="205" t="str">
        <f t="shared" si="0"/>
        <v/>
      </c>
      <c r="O19" s="206"/>
      <c r="P19" s="205" t="str">
        <f t="shared" si="1"/>
        <v/>
      </c>
      <c r="Q19" s="206"/>
      <c r="R19" s="205" t="str">
        <f t="shared" si="2"/>
        <v/>
      </c>
      <c r="S19" s="207"/>
      <c r="U19" s="138">
        <f t="shared" si="3"/>
        <v>0</v>
      </c>
      <c r="V19" s="4">
        <f t="shared" si="4"/>
        <v>0</v>
      </c>
      <c r="W19" s="5" t="str">
        <f t="shared" ca="1" si="5"/>
        <v>01110</v>
      </c>
      <c r="X19" s="5" t="str">
        <f t="shared" ca="1" si="6"/>
        <v/>
      </c>
      <c r="AC19" s="5" t="s">
        <v>130</v>
      </c>
      <c r="AD19" s="5">
        <v>18200</v>
      </c>
      <c r="AE19" s="5" t="s">
        <v>129</v>
      </c>
    </row>
    <row r="20" spans="3:33" ht="14.1" customHeight="1" x14ac:dyDescent="0.15">
      <c r="C20" s="38">
        <f t="shared" si="7"/>
        <v>10</v>
      </c>
      <c r="D20" s="264"/>
      <c r="E20" s="265"/>
      <c r="F20" s="266"/>
      <c r="G20" s="104"/>
      <c r="H20" s="127"/>
      <c r="I20" s="128"/>
      <c r="J20" s="129"/>
      <c r="K20" s="129"/>
      <c r="L20" s="129"/>
      <c r="M20" s="130"/>
      <c r="N20" s="205" t="str">
        <f t="shared" si="0"/>
        <v/>
      </c>
      <c r="O20" s="206"/>
      <c r="P20" s="205" t="str">
        <f t="shared" si="1"/>
        <v/>
      </c>
      <c r="Q20" s="206"/>
      <c r="R20" s="205" t="str">
        <f t="shared" si="2"/>
        <v/>
      </c>
      <c r="S20" s="207"/>
      <c r="U20" s="138">
        <f t="shared" si="3"/>
        <v>0</v>
      </c>
      <c r="V20" s="4">
        <f t="shared" si="4"/>
        <v>0</v>
      </c>
      <c r="W20" s="5" t="str">
        <f t="shared" ca="1" si="5"/>
        <v>01110</v>
      </c>
      <c r="X20" s="5" t="str">
        <f t="shared" ca="1" si="6"/>
        <v/>
      </c>
      <c r="AC20" s="5" t="s">
        <v>128</v>
      </c>
      <c r="AD20" s="5">
        <v>18200</v>
      </c>
      <c r="AE20" s="5" t="s">
        <v>127</v>
      </c>
    </row>
    <row r="21" spans="3:33" ht="14.1" customHeight="1" x14ac:dyDescent="0.15">
      <c r="C21" s="38">
        <f t="shared" si="7"/>
        <v>11</v>
      </c>
      <c r="D21" s="264"/>
      <c r="E21" s="265"/>
      <c r="F21" s="266"/>
      <c r="G21" s="104"/>
      <c r="H21" s="127"/>
      <c r="I21" s="128"/>
      <c r="J21" s="129"/>
      <c r="K21" s="129"/>
      <c r="L21" s="129"/>
      <c r="M21" s="130"/>
      <c r="N21" s="205" t="str">
        <f t="shared" si="0"/>
        <v/>
      </c>
      <c r="O21" s="206"/>
      <c r="P21" s="205" t="str">
        <f t="shared" si="1"/>
        <v/>
      </c>
      <c r="Q21" s="206"/>
      <c r="R21" s="205" t="str">
        <f t="shared" si="2"/>
        <v/>
      </c>
      <c r="S21" s="207"/>
      <c r="U21" s="138">
        <f t="shared" si="3"/>
        <v>0</v>
      </c>
      <c r="V21" s="4">
        <f t="shared" si="4"/>
        <v>0</v>
      </c>
      <c r="W21" s="5" t="str">
        <f t="shared" ca="1" si="5"/>
        <v>01110</v>
      </c>
      <c r="X21" s="5" t="str">
        <f t="shared" ca="1" si="6"/>
        <v/>
      </c>
      <c r="AC21" s="5" t="s">
        <v>126</v>
      </c>
      <c r="AD21" s="5">
        <v>9200</v>
      </c>
      <c r="AE21" s="5" t="s">
        <v>125</v>
      </c>
    </row>
    <row r="22" spans="3:33" ht="14.1" customHeight="1" x14ac:dyDescent="0.15">
      <c r="C22" s="38">
        <f t="shared" si="7"/>
        <v>12</v>
      </c>
      <c r="D22" s="264"/>
      <c r="E22" s="265"/>
      <c r="F22" s="266"/>
      <c r="G22" s="104"/>
      <c r="H22" s="127"/>
      <c r="I22" s="128"/>
      <c r="J22" s="129"/>
      <c r="K22" s="129"/>
      <c r="L22" s="129"/>
      <c r="M22" s="130"/>
      <c r="N22" s="205" t="str">
        <f t="shared" si="0"/>
        <v/>
      </c>
      <c r="O22" s="206"/>
      <c r="P22" s="205" t="str">
        <f t="shared" si="1"/>
        <v/>
      </c>
      <c r="Q22" s="206"/>
      <c r="R22" s="205" t="str">
        <f t="shared" si="2"/>
        <v/>
      </c>
      <c r="S22" s="207"/>
      <c r="U22" s="138">
        <f t="shared" si="3"/>
        <v>0</v>
      </c>
      <c r="V22" s="4">
        <f t="shared" si="4"/>
        <v>0</v>
      </c>
      <c r="W22" s="5" t="str">
        <f t="shared" ca="1" si="5"/>
        <v>01110</v>
      </c>
      <c r="X22" s="5" t="str">
        <f t="shared" ca="1" si="6"/>
        <v/>
      </c>
      <c r="AC22" s="5" t="s">
        <v>124</v>
      </c>
      <c r="AD22" s="5">
        <v>18200</v>
      </c>
      <c r="AE22" s="5" t="s">
        <v>123</v>
      </c>
    </row>
    <row r="23" spans="3:33" ht="14.1" customHeight="1" x14ac:dyDescent="0.15">
      <c r="C23" s="38">
        <f t="shared" si="7"/>
        <v>13</v>
      </c>
      <c r="D23" s="264"/>
      <c r="E23" s="265"/>
      <c r="F23" s="266"/>
      <c r="G23" s="104"/>
      <c r="H23" s="127"/>
      <c r="I23" s="128"/>
      <c r="J23" s="129"/>
      <c r="K23" s="129"/>
      <c r="L23" s="129"/>
      <c r="M23" s="130"/>
      <c r="N23" s="205" t="str">
        <f t="shared" si="0"/>
        <v/>
      </c>
      <c r="O23" s="206"/>
      <c r="P23" s="205" t="str">
        <f t="shared" si="1"/>
        <v/>
      </c>
      <c r="Q23" s="206"/>
      <c r="R23" s="205" t="str">
        <f t="shared" si="2"/>
        <v/>
      </c>
      <c r="S23" s="207"/>
      <c r="U23" s="138">
        <f t="shared" si="3"/>
        <v>0</v>
      </c>
      <c r="V23" s="4">
        <f t="shared" si="4"/>
        <v>0</v>
      </c>
      <c r="W23" s="5" t="str">
        <f t="shared" ca="1" si="5"/>
        <v>01110</v>
      </c>
      <c r="X23" s="5" t="str">
        <f t="shared" ca="1" si="6"/>
        <v/>
      </c>
      <c r="AC23" s="5" t="s">
        <v>122</v>
      </c>
      <c r="AD23" s="5">
        <v>18200</v>
      </c>
      <c r="AE23" s="5" t="s">
        <v>121</v>
      </c>
    </row>
    <row r="24" spans="3:33" ht="14.1" customHeight="1" x14ac:dyDescent="0.15">
      <c r="C24" s="38">
        <f t="shared" si="7"/>
        <v>14</v>
      </c>
      <c r="D24" s="264"/>
      <c r="E24" s="265"/>
      <c r="F24" s="266"/>
      <c r="G24" s="104"/>
      <c r="H24" s="127"/>
      <c r="I24" s="128"/>
      <c r="J24" s="129"/>
      <c r="K24" s="129"/>
      <c r="L24" s="129"/>
      <c r="M24" s="130"/>
      <c r="N24" s="205" t="str">
        <f t="shared" si="0"/>
        <v/>
      </c>
      <c r="O24" s="206"/>
      <c r="P24" s="205" t="str">
        <f t="shared" si="1"/>
        <v/>
      </c>
      <c r="Q24" s="206"/>
      <c r="R24" s="205" t="str">
        <f t="shared" si="2"/>
        <v/>
      </c>
      <c r="S24" s="207"/>
      <c r="U24" s="138">
        <f t="shared" si="3"/>
        <v>0</v>
      </c>
      <c r="V24" s="4">
        <f t="shared" si="4"/>
        <v>0</v>
      </c>
      <c r="W24" s="5" t="str">
        <f t="shared" ca="1" si="5"/>
        <v>01110</v>
      </c>
      <c r="X24" s="5" t="str">
        <f t="shared" ca="1" si="6"/>
        <v/>
      </c>
      <c r="AC24" s="5" t="s">
        <v>120</v>
      </c>
      <c r="AD24" s="5">
        <v>18200</v>
      </c>
      <c r="AE24" s="5" t="s">
        <v>119</v>
      </c>
    </row>
    <row r="25" spans="3:33" ht="14.1" customHeight="1" x14ac:dyDescent="0.15">
      <c r="C25" s="38">
        <f t="shared" si="7"/>
        <v>15</v>
      </c>
      <c r="D25" s="264"/>
      <c r="E25" s="265"/>
      <c r="F25" s="266"/>
      <c r="G25" s="104"/>
      <c r="H25" s="127"/>
      <c r="I25" s="128"/>
      <c r="J25" s="129"/>
      <c r="K25" s="129"/>
      <c r="L25" s="129"/>
      <c r="M25" s="130"/>
      <c r="N25" s="205" t="str">
        <f t="shared" si="0"/>
        <v/>
      </c>
      <c r="O25" s="206"/>
      <c r="P25" s="205" t="str">
        <f t="shared" si="1"/>
        <v/>
      </c>
      <c r="Q25" s="206"/>
      <c r="R25" s="205" t="str">
        <f t="shared" si="2"/>
        <v/>
      </c>
      <c r="S25" s="207"/>
      <c r="U25" s="138">
        <f t="shared" si="3"/>
        <v>0</v>
      </c>
      <c r="V25" s="4">
        <f t="shared" si="4"/>
        <v>0</v>
      </c>
      <c r="W25" s="5" t="str">
        <f t="shared" ca="1" si="5"/>
        <v>01110</v>
      </c>
      <c r="X25" s="5" t="str">
        <f t="shared" ca="1" si="6"/>
        <v/>
      </c>
      <c r="AC25" s="5" t="s">
        <v>118</v>
      </c>
      <c r="AD25" s="5">
        <v>18200</v>
      </c>
      <c r="AE25" s="5" t="s">
        <v>117</v>
      </c>
    </row>
    <row r="26" spans="3:33" ht="14.1" customHeight="1" x14ac:dyDescent="0.15">
      <c r="C26" s="38">
        <f t="shared" si="7"/>
        <v>16</v>
      </c>
      <c r="D26" s="264"/>
      <c r="E26" s="265"/>
      <c r="F26" s="266"/>
      <c r="G26" s="104"/>
      <c r="H26" s="127"/>
      <c r="I26" s="128"/>
      <c r="J26" s="129"/>
      <c r="K26" s="129"/>
      <c r="L26" s="129"/>
      <c r="M26" s="130"/>
      <c r="N26" s="205" t="str">
        <f t="shared" si="0"/>
        <v/>
      </c>
      <c r="O26" s="206"/>
      <c r="P26" s="205" t="str">
        <f t="shared" si="1"/>
        <v/>
      </c>
      <c r="Q26" s="206"/>
      <c r="R26" s="205" t="str">
        <f t="shared" si="2"/>
        <v/>
      </c>
      <c r="S26" s="207"/>
      <c r="U26" s="138">
        <f t="shared" si="3"/>
        <v>0</v>
      </c>
      <c r="V26" s="4">
        <f t="shared" si="4"/>
        <v>0</v>
      </c>
      <c r="W26" s="5" t="str">
        <f t="shared" ca="1" si="5"/>
        <v>01110</v>
      </c>
      <c r="X26" s="5" t="str">
        <f t="shared" ca="1" si="6"/>
        <v/>
      </c>
      <c r="AC26" s="5" t="s">
        <v>116</v>
      </c>
      <c r="AD26" s="5">
        <v>18200</v>
      </c>
      <c r="AE26" s="5" t="s">
        <v>115</v>
      </c>
    </row>
    <row r="27" spans="3:33" ht="14.1" customHeight="1" x14ac:dyDescent="0.15">
      <c r="C27" s="38">
        <f t="shared" si="7"/>
        <v>17</v>
      </c>
      <c r="D27" s="264"/>
      <c r="E27" s="265"/>
      <c r="F27" s="266"/>
      <c r="G27" s="104"/>
      <c r="H27" s="127"/>
      <c r="I27" s="128"/>
      <c r="J27" s="129"/>
      <c r="K27" s="129"/>
      <c r="L27" s="129"/>
      <c r="M27" s="130"/>
      <c r="N27" s="205" t="str">
        <f t="shared" si="0"/>
        <v/>
      </c>
      <c r="O27" s="206"/>
      <c r="P27" s="205" t="str">
        <f t="shared" si="1"/>
        <v/>
      </c>
      <c r="Q27" s="206"/>
      <c r="R27" s="205" t="str">
        <f t="shared" si="2"/>
        <v/>
      </c>
      <c r="S27" s="207"/>
      <c r="U27" s="138">
        <f t="shared" si="3"/>
        <v>0</v>
      </c>
      <c r="V27" s="4">
        <f t="shared" si="4"/>
        <v>0</v>
      </c>
      <c r="W27" s="5" t="str">
        <f t="shared" ca="1" si="5"/>
        <v>01110</v>
      </c>
      <c r="X27" s="5" t="str">
        <f t="shared" ca="1" si="6"/>
        <v/>
      </c>
      <c r="AC27" s="5" t="s">
        <v>114</v>
      </c>
      <c r="AD27" s="5">
        <v>18200</v>
      </c>
      <c r="AE27" s="5" t="s">
        <v>113</v>
      </c>
    </row>
    <row r="28" spans="3:33" ht="14.1" customHeight="1" x14ac:dyDescent="0.15">
      <c r="C28" s="38">
        <f t="shared" si="7"/>
        <v>18</v>
      </c>
      <c r="D28" s="264"/>
      <c r="E28" s="265"/>
      <c r="F28" s="266"/>
      <c r="G28" s="104"/>
      <c r="H28" s="127"/>
      <c r="I28" s="128"/>
      <c r="J28" s="129"/>
      <c r="K28" s="129"/>
      <c r="L28" s="129"/>
      <c r="M28" s="130"/>
      <c r="N28" s="205" t="str">
        <f t="shared" si="0"/>
        <v/>
      </c>
      <c r="O28" s="206"/>
      <c r="P28" s="205" t="str">
        <f t="shared" si="1"/>
        <v/>
      </c>
      <c r="Q28" s="206"/>
      <c r="R28" s="205" t="str">
        <f t="shared" si="2"/>
        <v/>
      </c>
      <c r="S28" s="207"/>
      <c r="U28" s="138">
        <f t="shared" si="3"/>
        <v>0</v>
      </c>
      <c r="V28" s="4">
        <f t="shared" si="4"/>
        <v>0</v>
      </c>
      <c r="W28" s="5" t="str">
        <f t="shared" ca="1" si="5"/>
        <v>01110</v>
      </c>
      <c r="X28" s="5" t="str">
        <f t="shared" ca="1" si="6"/>
        <v/>
      </c>
      <c r="AC28" s="5" t="s">
        <v>112</v>
      </c>
      <c r="AD28" s="5">
        <v>18200</v>
      </c>
      <c r="AE28" s="5" t="s">
        <v>111</v>
      </c>
    </row>
    <row r="29" spans="3:33" ht="14.1" customHeight="1" x14ac:dyDescent="0.15">
      <c r="C29" s="38">
        <f t="shared" si="7"/>
        <v>19</v>
      </c>
      <c r="D29" s="264"/>
      <c r="E29" s="265"/>
      <c r="F29" s="266"/>
      <c r="G29" s="104"/>
      <c r="H29" s="127"/>
      <c r="I29" s="128"/>
      <c r="J29" s="129"/>
      <c r="K29" s="129"/>
      <c r="L29" s="129"/>
      <c r="M29" s="130"/>
      <c r="N29" s="205" t="str">
        <f t="shared" si="0"/>
        <v/>
      </c>
      <c r="O29" s="206"/>
      <c r="P29" s="205" t="str">
        <f t="shared" si="1"/>
        <v/>
      </c>
      <c r="Q29" s="206"/>
      <c r="R29" s="205" t="str">
        <f t="shared" si="2"/>
        <v/>
      </c>
      <c r="S29" s="207"/>
      <c r="U29" s="138">
        <f t="shared" si="3"/>
        <v>0</v>
      </c>
      <c r="V29" s="4">
        <f t="shared" si="4"/>
        <v>0</v>
      </c>
      <c r="W29" s="5" t="str">
        <f t="shared" ca="1" si="5"/>
        <v>01110</v>
      </c>
      <c r="X29" s="5" t="str">
        <f t="shared" ca="1" si="6"/>
        <v/>
      </c>
      <c r="AC29" s="5" t="s">
        <v>110</v>
      </c>
      <c r="AD29" s="5">
        <v>9200</v>
      </c>
      <c r="AE29" s="5" t="s">
        <v>109</v>
      </c>
    </row>
    <row r="30" spans="3:33" ht="14.1" customHeight="1" x14ac:dyDescent="0.15">
      <c r="C30" s="38">
        <f t="shared" si="7"/>
        <v>20</v>
      </c>
      <c r="D30" s="264"/>
      <c r="E30" s="265"/>
      <c r="F30" s="266"/>
      <c r="G30" s="104"/>
      <c r="H30" s="127"/>
      <c r="I30" s="128"/>
      <c r="J30" s="129"/>
      <c r="K30" s="129"/>
      <c r="L30" s="129"/>
      <c r="M30" s="130"/>
      <c r="N30" s="205" t="str">
        <f t="shared" si="0"/>
        <v/>
      </c>
      <c r="O30" s="206"/>
      <c r="P30" s="205" t="str">
        <f t="shared" si="1"/>
        <v/>
      </c>
      <c r="Q30" s="206"/>
      <c r="R30" s="205" t="str">
        <f t="shared" si="2"/>
        <v/>
      </c>
      <c r="S30" s="207"/>
      <c r="U30" s="138">
        <f t="shared" si="3"/>
        <v>0</v>
      </c>
      <c r="V30" s="4">
        <f t="shared" si="4"/>
        <v>0</v>
      </c>
      <c r="W30" s="5" t="str">
        <f t="shared" ca="1" si="5"/>
        <v>01110</v>
      </c>
      <c r="X30" s="5" t="str">
        <f t="shared" ca="1" si="6"/>
        <v/>
      </c>
      <c r="AC30" s="5" t="s">
        <v>108</v>
      </c>
      <c r="AD30" s="5">
        <v>18200</v>
      </c>
      <c r="AE30" s="5" t="s">
        <v>107</v>
      </c>
    </row>
    <row r="31" spans="3:33" ht="14.1" customHeight="1" x14ac:dyDescent="0.15">
      <c r="C31" s="38">
        <f t="shared" si="7"/>
        <v>21</v>
      </c>
      <c r="D31" s="264"/>
      <c r="E31" s="265"/>
      <c r="F31" s="266"/>
      <c r="G31" s="104"/>
      <c r="H31" s="127"/>
      <c r="I31" s="128"/>
      <c r="J31" s="129"/>
      <c r="K31" s="129"/>
      <c r="L31" s="129"/>
      <c r="M31" s="130"/>
      <c r="N31" s="205" t="str">
        <f t="shared" si="0"/>
        <v/>
      </c>
      <c r="O31" s="206"/>
      <c r="P31" s="205" t="str">
        <f t="shared" si="1"/>
        <v/>
      </c>
      <c r="Q31" s="206"/>
      <c r="R31" s="205" t="str">
        <f t="shared" si="2"/>
        <v/>
      </c>
      <c r="S31" s="207"/>
      <c r="U31" s="138">
        <f t="shared" si="3"/>
        <v>0</v>
      </c>
      <c r="V31" s="4">
        <f t="shared" si="4"/>
        <v>0</v>
      </c>
      <c r="W31" s="5" t="str">
        <f t="shared" ca="1" si="5"/>
        <v>01110</v>
      </c>
      <c r="X31" s="5" t="str">
        <f t="shared" ca="1" si="6"/>
        <v/>
      </c>
      <c r="AC31" s="5" t="s">
        <v>106</v>
      </c>
      <c r="AD31" s="5">
        <v>18200</v>
      </c>
      <c r="AE31" s="5" t="s">
        <v>105</v>
      </c>
    </row>
    <row r="32" spans="3:33" ht="14.1" customHeight="1" x14ac:dyDescent="0.15">
      <c r="C32" s="38">
        <f t="shared" si="7"/>
        <v>22</v>
      </c>
      <c r="D32" s="264"/>
      <c r="E32" s="265"/>
      <c r="F32" s="266"/>
      <c r="G32" s="104"/>
      <c r="H32" s="127"/>
      <c r="I32" s="128"/>
      <c r="J32" s="129"/>
      <c r="K32" s="129"/>
      <c r="L32" s="129"/>
      <c r="M32" s="130"/>
      <c r="N32" s="205" t="str">
        <f t="shared" si="0"/>
        <v/>
      </c>
      <c r="O32" s="206"/>
      <c r="P32" s="205" t="str">
        <f t="shared" si="1"/>
        <v/>
      </c>
      <c r="Q32" s="206"/>
      <c r="R32" s="205" t="str">
        <f t="shared" si="2"/>
        <v/>
      </c>
      <c r="S32" s="207"/>
      <c r="U32" s="138">
        <f t="shared" si="3"/>
        <v>0</v>
      </c>
      <c r="V32" s="4">
        <f t="shared" si="4"/>
        <v>0</v>
      </c>
      <c r="W32" s="5" t="str">
        <f t="shared" ca="1" si="5"/>
        <v>01110</v>
      </c>
      <c r="X32" s="5" t="str">
        <f t="shared" ca="1" si="6"/>
        <v/>
      </c>
      <c r="AC32" s="5" t="s">
        <v>104</v>
      </c>
      <c r="AD32" s="5">
        <v>18200</v>
      </c>
      <c r="AE32" s="5" t="s">
        <v>103</v>
      </c>
    </row>
    <row r="33" spans="3:33" ht="14.1" customHeight="1" x14ac:dyDescent="0.15">
      <c r="C33" s="38">
        <f t="shared" si="7"/>
        <v>23</v>
      </c>
      <c r="D33" s="264"/>
      <c r="E33" s="265"/>
      <c r="F33" s="266"/>
      <c r="G33" s="104"/>
      <c r="H33" s="127"/>
      <c r="I33" s="128"/>
      <c r="J33" s="129"/>
      <c r="K33" s="129"/>
      <c r="L33" s="129"/>
      <c r="M33" s="130"/>
      <c r="N33" s="205" t="str">
        <f t="shared" si="0"/>
        <v/>
      </c>
      <c r="O33" s="206"/>
      <c r="P33" s="205" t="str">
        <f t="shared" si="1"/>
        <v/>
      </c>
      <c r="Q33" s="206"/>
      <c r="R33" s="205" t="str">
        <f t="shared" si="2"/>
        <v/>
      </c>
      <c r="S33" s="207"/>
      <c r="U33" s="138">
        <f t="shared" si="3"/>
        <v>0</v>
      </c>
      <c r="V33" s="4">
        <f t="shared" si="4"/>
        <v>0</v>
      </c>
      <c r="W33" s="5" t="str">
        <f t="shared" ca="1" si="5"/>
        <v>01110</v>
      </c>
      <c r="X33" s="5" t="str">
        <f t="shared" ca="1" si="6"/>
        <v/>
      </c>
      <c r="AC33" s="5" t="s">
        <v>102</v>
      </c>
      <c r="AD33" s="5">
        <v>18200</v>
      </c>
      <c r="AE33" s="5" t="s">
        <v>101</v>
      </c>
    </row>
    <row r="34" spans="3:33" ht="14.1" customHeight="1" x14ac:dyDescent="0.15">
      <c r="C34" s="38">
        <f t="shared" si="7"/>
        <v>24</v>
      </c>
      <c r="D34" s="264"/>
      <c r="E34" s="265"/>
      <c r="F34" s="266"/>
      <c r="G34" s="104"/>
      <c r="H34" s="127"/>
      <c r="I34" s="128"/>
      <c r="J34" s="129"/>
      <c r="K34" s="129"/>
      <c r="L34" s="129"/>
      <c r="M34" s="130"/>
      <c r="N34" s="205" t="str">
        <f t="shared" si="0"/>
        <v/>
      </c>
      <c r="O34" s="206"/>
      <c r="P34" s="205" t="str">
        <f t="shared" si="1"/>
        <v/>
      </c>
      <c r="Q34" s="206"/>
      <c r="R34" s="205" t="str">
        <f t="shared" si="2"/>
        <v/>
      </c>
      <c r="S34" s="207"/>
      <c r="U34" s="138">
        <f t="shared" si="3"/>
        <v>0</v>
      </c>
      <c r="V34" s="4">
        <f t="shared" si="4"/>
        <v>0</v>
      </c>
      <c r="W34" s="5" t="str">
        <f t="shared" ca="1" si="5"/>
        <v>01110</v>
      </c>
      <c r="X34" s="5" t="str">
        <f t="shared" ca="1" si="6"/>
        <v/>
      </c>
      <c r="AC34" s="5" t="s">
        <v>100</v>
      </c>
      <c r="AD34" s="5">
        <v>18200</v>
      </c>
      <c r="AE34" s="5" t="s">
        <v>99</v>
      </c>
    </row>
    <row r="35" spans="3:33" ht="14.1" customHeight="1" x14ac:dyDescent="0.15">
      <c r="C35" s="38">
        <f t="shared" si="7"/>
        <v>25</v>
      </c>
      <c r="D35" s="264"/>
      <c r="E35" s="265"/>
      <c r="F35" s="266"/>
      <c r="G35" s="104"/>
      <c r="H35" s="127"/>
      <c r="I35" s="128"/>
      <c r="J35" s="129"/>
      <c r="K35" s="129"/>
      <c r="L35" s="129"/>
      <c r="M35" s="130"/>
      <c r="N35" s="205" t="str">
        <f t="shared" si="0"/>
        <v/>
      </c>
      <c r="O35" s="206"/>
      <c r="P35" s="205" t="str">
        <f t="shared" si="1"/>
        <v/>
      </c>
      <c r="Q35" s="206"/>
      <c r="R35" s="205" t="str">
        <f t="shared" si="2"/>
        <v/>
      </c>
      <c r="S35" s="207"/>
      <c r="U35" s="138">
        <f t="shared" si="3"/>
        <v>0</v>
      </c>
      <c r="V35" s="4">
        <f t="shared" si="4"/>
        <v>0</v>
      </c>
      <c r="W35" s="5" t="str">
        <f t="shared" ca="1" si="5"/>
        <v>01110</v>
      </c>
      <c r="X35" s="5" t="str">
        <f t="shared" ca="1" si="6"/>
        <v/>
      </c>
      <c r="Y35" s="4"/>
      <c r="Z35" s="4"/>
      <c r="AA35" s="4"/>
      <c r="AB35" s="4"/>
      <c r="AC35" s="5" t="s">
        <v>98</v>
      </c>
      <c r="AD35" s="5">
        <v>18200</v>
      </c>
      <c r="AE35" s="5" t="s">
        <v>97</v>
      </c>
      <c r="AF35" s="4"/>
      <c r="AG35" s="4"/>
    </row>
    <row r="36" spans="3:33" ht="14.1" customHeight="1" x14ac:dyDescent="0.15">
      <c r="C36" s="38">
        <f t="shared" si="7"/>
        <v>26</v>
      </c>
      <c r="D36" s="264"/>
      <c r="E36" s="265"/>
      <c r="F36" s="266"/>
      <c r="G36" s="104"/>
      <c r="H36" s="127"/>
      <c r="I36" s="128"/>
      <c r="J36" s="129"/>
      <c r="K36" s="129"/>
      <c r="L36" s="129"/>
      <c r="M36" s="130"/>
      <c r="N36" s="205" t="str">
        <f t="shared" si="0"/>
        <v/>
      </c>
      <c r="O36" s="206"/>
      <c r="P36" s="205" t="str">
        <f t="shared" si="1"/>
        <v/>
      </c>
      <c r="Q36" s="206"/>
      <c r="R36" s="205" t="str">
        <f t="shared" si="2"/>
        <v/>
      </c>
      <c r="S36" s="207"/>
      <c r="U36" s="138">
        <f t="shared" si="3"/>
        <v>0</v>
      </c>
      <c r="V36" s="4">
        <f t="shared" si="4"/>
        <v>0</v>
      </c>
      <c r="W36" s="5" t="str">
        <f t="shared" ca="1" si="5"/>
        <v>01110</v>
      </c>
      <c r="X36" s="5" t="str">
        <f t="shared" ca="1" si="6"/>
        <v/>
      </c>
      <c r="AC36" s="5" t="s">
        <v>96</v>
      </c>
      <c r="AD36" s="5">
        <v>18200</v>
      </c>
      <c r="AE36" s="5" t="s">
        <v>64</v>
      </c>
    </row>
    <row r="37" spans="3:33" ht="14.1" customHeight="1" x14ac:dyDescent="0.15">
      <c r="C37" s="38">
        <f t="shared" si="7"/>
        <v>27</v>
      </c>
      <c r="D37" s="264"/>
      <c r="E37" s="265"/>
      <c r="F37" s="266"/>
      <c r="G37" s="104"/>
      <c r="H37" s="127"/>
      <c r="I37" s="128"/>
      <c r="J37" s="129"/>
      <c r="K37" s="129"/>
      <c r="L37" s="129"/>
      <c r="M37" s="130"/>
      <c r="N37" s="205" t="str">
        <f t="shared" si="0"/>
        <v/>
      </c>
      <c r="O37" s="206"/>
      <c r="P37" s="205" t="str">
        <f t="shared" si="1"/>
        <v/>
      </c>
      <c r="Q37" s="206"/>
      <c r="R37" s="205" t="str">
        <f t="shared" si="2"/>
        <v/>
      </c>
      <c r="S37" s="207"/>
      <c r="U37" s="138">
        <f t="shared" si="3"/>
        <v>0</v>
      </c>
      <c r="V37" s="4">
        <f t="shared" si="4"/>
        <v>0</v>
      </c>
      <c r="W37" s="5" t="str">
        <f t="shared" ca="1" si="5"/>
        <v>01110</v>
      </c>
      <c r="X37" s="4" t="str">
        <f t="shared" ca="1" si="6"/>
        <v/>
      </c>
      <c r="AC37" s="5" t="s">
        <v>95</v>
      </c>
      <c r="AD37" s="5">
        <v>3100</v>
      </c>
      <c r="AE37" s="5" t="s">
        <v>94</v>
      </c>
    </row>
    <row r="38" spans="3:33" ht="14.1" customHeight="1" x14ac:dyDescent="0.15">
      <c r="C38" s="38">
        <f t="shared" si="7"/>
        <v>28</v>
      </c>
      <c r="D38" s="264"/>
      <c r="E38" s="265"/>
      <c r="F38" s="266"/>
      <c r="G38" s="104"/>
      <c r="H38" s="127"/>
      <c r="I38" s="128"/>
      <c r="J38" s="129"/>
      <c r="K38" s="129"/>
      <c r="L38" s="129"/>
      <c r="M38" s="130"/>
      <c r="N38" s="205" t="str">
        <f t="shared" si="0"/>
        <v/>
      </c>
      <c r="O38" s="206"/>
      <c r="P38" s="205" t="str">
        <f t="shared" si="1"/>
        <v/>
      </c>
      <c r="Q38" s="206"/>
      <c r="R38" s="205" t="str">
        <f t="shared" si="2"/>
        <v/>
      </c>
      <c r="S38" s="207"/>
      <c r="U38" s="138">
        <f t="shared" si="3"/>
        <v>0</v>
      </c>
      <c r="V38" s="4">
        <f t="shared" si="4"/>
        <v>0</v>
      </c>
      <c r="W38" s="5" t="str">
        <f t="shared" ca="1" si="5"/>
        <v>01110</v>
      </c>
      <c r="X38" s="5" t="str">
        <f t="shared" ca="1" si="6"/>
        <v/>
      </c>
      <c r="AC38" s="5" t="s">
        <v>93</v>
      </c>
      <c r="AD38" s="5">
        <v>3100</v>
      </c>
      <c r="AE38" s="5" t="s">
        <v>92</v>
      </c>
    </row>
    <row r="39" spans="3:33" ht="14.1" customHeight="1" x14ac:dyDescent="0.15">
      <c r="C39" s="38">
        <f t="shared" si="7"/>
        <v>29</v>
      </c>
      <c r="D39" s="264"/>
      <c r="E39" s="265"/>
      <c r="F39" s="266"/>
      <c r="G39" s="104"/>
      <c r="H39" s="127"/>
      <c r="I39" s="128"/>
      <c r="J39" s="129"/>
      <c r="K39" s="129"/>
      <c r="L39" s="129"/>
      <c r="M39" s="130"/>
      <c r="N39" s="205" t="str">
        <f t="shared" si="0"/>
        <v/>
      </c>
      <c r="O39" s="206"/>
      <c r="P39" s="205" t="str">
        <f t="shared" si="1"/>
        <v/>
      </c>
      <c r="Q39" s="206"/>
      <c r="R39" s="205" t="str">
        <f t="shared" si="2"/>
        <v/>
      </c>
      <c r="S39" s="207"/>
      <c r="U39" s="138">
        <f t="shared" si="3"/>
        <v>0</v>
      </c>
      <c r="V39" s="4">
        <f t="shared" si="4"/>
        <v>0</v>
      </c>
      <c r="W39" s="5" t="str">
        <f t="shared" ca="1" si="5"/>
        <v>01110</v>
      </c>
      <c r="X39" s="5" t="str">
        <f t="shared" ca="1" si="6"/>
        <v/>
      </c>
      <c r="AC39" s="5" t="s">
        <v>91</v>
      </c>
      <c r="AD39" s="5">
        <v>12100</v>
      </c>
      <c r="AE39" s="5" t="s">
        <v>90</v>
      </c>
    </row>
    <row r="40" spans="3:33" ht="14.1" customHeight="1" x14ac:dyDescent="0.15">
      <c r="C40" s="38">
        <f t="shared" si="7"/>
        <v>30</v>
      </c>
      <c r="D40" s="264"/>
      <c r="E40" s="265"/>
      <c r="F40" s="266"/>
      <c r="G40" s="104"/>
      <c r="H40" s="127"/>
      <c r="I40" s="128"/>
      <c r="J40" s="129"/>
      <c r="K40" s="129"/>
      <c r="L40" s="129"/>
      <c r="M40" s="130"/>
      <c r="N40" s="205" t="str">
        <f t="shared" si="0"/>
        <v/>
      </c>
      <c r="O40" s="206"/>
      <c r="P40" s="205" t="str">
        <f t="shared" si="1"/>
        <v/>
      </c>
      <c r="Q40" s="206"/>
      <c r="R40" s="205" t="str">
        <f t="shared" si="2"/>
        <v/>
      </c>
      <c r="S40" s="207"/>
      <c r="U40" s="138">
        <f t="shared" si="3"/>
        <v>0</v>
      </c>
      <c r="V40" s="4">
        <f t="shared" si="4"/>
        <v>0</v>
      </c>
      <c r="W40" s="5" t="str">
        <f t="shared" ca="1" si="5"/>
        <v>01110</v>
      </c>
      <c r="X40" s="5" t="str">
        <f t="shared" ca="1" si="6"/>
        <v/>
      </c>
      <c r="AC40" s="5" t="s">
        <v>89</v>
      </c>
      <c r="AD40" s="5">
        <v>12100</v>
      </c>
      <c r="AE40" s="5" t="s">
        <v>88</v>
      </c>
    </row>
    <row r="41" spans="3:33" ht="14.1" customHeight="1" x14ac:dyDescent="0.15">
      <c r="C41" s="38">
        <f t="shared" si="7"/>
        <v>31</v>
      </c>
      <c r="D41" s="264"/>
      <c r="E41" s="265"/>
      <c r="F41" s="266"/>
      <c r="G41" s="104"/>
      <c r="H41" s="127"/>
      <c r="I41" s="128"/>
      <c r="J41" s="129"/>
      <c r="K41" s="129"/>
      <c r="L41" s="129"/>
      <c r="M41" s="130"/>
      <c r="N41" s="205" t="str">
        <f t="shared" si="0"/>
        <v/>
      </c>
      <c r="O41" s="206"/>
      <c r="P41" s="205" t="str">
        <f t="shared" si="1"/>
        <v/>
      </c>
      <c r="Q41" s="206"/>
      <c r="R41" s="205" t="str">
        <f t="shared" si="2"/>
        <v/>
      </c>
      <c r="S41" s="207"/>
      <c r="U41" s="138">
        <f t="shared" si="3"/>
        <v>0</v>
      </c>
      <c r="V41" s="4">
        <f t="shared" si="4"/>
        <v>0</v>
      </c>
      <c r="W41" s="5" t="str">
        <f t="shared" ca="1" si="5"/>
        <v>01110</v>
      </c>
      <c r="X41" s="5" t="str">
        <f t="shared" ca="1" si="6"/>
        <v/>
      </c>
      <c r="AB41" s="45"/>
      <c r="AC41" s="5" t="s">
        <v>87</v>
      </c>
      <c r="AD41" s="5">
        <v>9200</v>
      </c>
      <c r="AE41" s="5" t="s">
        <v>86</v>
      </c>
      <c r="AF41" s="45"/>
      <c r="AG41" s="45"/>
    </row>
    <row r="42" spans="3:33" ht="14.1" customHeight="1" x14ac:dyDescent="0.15">
      <c r="C42" s="38">
        <f t="shared" si="7"/>
        <v>32</v>
      </c>
      <c r="D42" s="264"/>
      <c r="E42" s="265"/>
      <c r="F42" s="266"/>
      <c r="G42" s="104"/>
      <c r="H42" s="127"/>
      <c r="I42" s="128"/>
      <c r="J42" s="129"/>
      <c r="K42" s="129"/>
      <c r="L42" s="129"/>
      <c r="M42" s="130"/>
      <c r="N42" s="205" t="str">
        <f t="shared" si="0"/>
        <v/>
      </c>
      <c r="O42" s="206"/>
      <c r="P42" s="205" t="str">
        <f t="shared" si="1"/>
        <v/>
      </c>
      <c r="Q42" s="206"/>
      <c r="R42" s="205" t="str">
        <f t="shared" si="2"/>
        <v/>
      </c>
      <c r="S42" s="207"/>
      <c r="U42" s="138">
        <f t="shared" si="3"/>
        <v>0</v>
      </c>
      <c r="V42" s="4">
        <f t="shared" si="4"/>
        <v>0</v>
      </c>
      <c r="W42" s="5" t="str">
        <f t="shared" ca="1" si="5"/>
        <v>01110</v>
      </c>
      <c r="X42" s="5" t="str">
        <f t="shared" ca="1" si="6"/>
        <v/>
      </c>
      <c r="Y42" s="46"/>
      <c r="Z42" s="46"/>
      <c r="AA42" s="46"/>
      <c r="AC42" s="5" t="s">
        <v>85</v>
      </c>
      <c r="AD42" s="5">
        <v>9200</v>
      </c>
      <c r="AE42" s="5" t="s">
        <v>84</v>
      </c>
    </row>
    <row r="43" spans="3:33" ht="14.1" customHeight="1" x14ac:dyDescent="0.15">
      <c r="C43" s="38">
        <f t="shared" si="7"/>
        <v>33</v>
      </c>
      <c r="D43" s="264"/>
      <c r="E43" s="265"/>
      <c r="F43" s="266"/>
      <c r="G43" s="104"/>
      <c r="H43" s="127"/>
      <c r="I43" s="128"/>
      <c r="J43" s="129"/>
      <c r="K43" s="129"/>
      <c r="L43" s="129"/>
      <c r="M43" s="130"/>
      <c r="N43" s="205" t="str">
        <f t="shared" ref="N43:N74" si="8">IF($H43="","",$U43)</f>
        <v/>
      </c>
      <c r="O43" s="206"/>
      <c r="P43" s="205" t="str">
        <f t="shared" ref="P43:P74" si="9">IF($H43="","",$V43)</f>
        <v/>
      </c>
      <c r="Q43" s="206"/>
      <c r="R43" s="205" t="str">
        <f t="shared" ref="R43:R74" si="10">IF($H43="","",$U43+$V43)</f>
        <v/>
      </c>
      <c r="S43" s="207"/>
      <c r="U43" s="138">
        <f t="shared" ref="U43:U74" si="11">IF(OR($G43=$X$8,$M43=$N$5,$M43=$P$5,$M43=$R$5),IFERROR(VLOOKUP($W43,$AC$2:$AE$52,2,FALSE),""),0)</f>
        <v>0</v>
      </c>
      <c r="V43" s="4">
        <f t="shared" ref="V43:V74" si="12">IF(OR($M43=$N$5,$M43=$O$5,$M43=$Q$5),$AB$6,0)</f>
        <v>0</v>
      </c>
      <c r="W43" s="5" t="str">
        <f t="shared" ref="W43:W74" ca="1" si="13">IF(OR($G43=$X$3,$G43=$X$4,$G43=$X$7),TEXT($G43,0)&amp;"0000",TEXT($G43,0)&amp;IF($K43=$Z$3,"0","1")&amp;IF($J43=$Y$3,"0","1")&amp;IF($I43&gt;$W$3,"0","1")&amp;IF($L43=$AA$3,"1","0"))</f>
        <v>01110</v>
      </c>
      <c r="X43" s="5" t="str">
        <f t="shared" ref="X43:X74" ca="1" si="14">IF(OR($M43=$O$5,$M43=$Q$5,$M43=$S$5),0,IFERROR(VLOOKUP($W43,$AC$2:$AE$52,3,FALSE),""))</f>
        <v/>
      </c>
      <c r="AC43" s="5" t="s">
        <v>83</v>
      </c>
      <c r="AD43" s="5">
        <v>18200</v>
      </c>
      <c r="AE43" s="5" t="s">
        <v>82</v>
      </c>
    </row>
    <row r="44" spans="3:33" ht="14.1" customHeight="1" x14ac:dyDescent="0.15">
      <c r="C44" s="38">
        <f t="shared" ref="C44:C65" si="15">C43+1</f>
        <v>34</v>
      </c>
      <c r="D44" s="264"/>
      <c r="E44" s="265"/>
      <c r="F44" s="266"/>
      <c r="G44" s="104"/>
      <c r="H44" s="127"/>
      <c r="I44" s="128"/>
      <c r="J44" s="129"/>
      <c r="K44" s="129"/>
      <c r="L44" s="129"/>
      <c r="M44" s="130"/>
      <c r="N44" s="205" t="str">
        <f t="shared" si="8"/>
        <v/>
      </c>
      <c r="O44" s="206"/>
      <c r="P44" s="205" t="str">
        <f t="shared" si="9"/>
        <v/>
      </c>
      <c r="Q44" s="206"/>
      <c r="R44" s="205" t="str">
        <f t="shared" si="10"/>
        <v/>
      </c>
      <c r="S44" s="207"/>
      <c r="U44" s="138">
        <f t="shared" si="11"/>
        <v>0</v>
      </c>
      <c r="V44" s="4">
        <f t="shared" si="12"/>
        <v>0</v>
      </c>
      <c r="W44" s="5" t="str">
        <f t="shared" ca="1" si="13"/>
        <v>01110</v>
      </c>
      <c r="X44" s="5" t="str">
        <f t="shared" ca="1" si="14"/>
        <v/>
      </c>
      <c r="AC44" s="5" t="s">
        <v>81</v>
      </c>
      <c r="AD44" s="5">
        <v>18200</v>
      </c>
      <c r="AE44" s="5" t="s">
        <v>80</v>
      </c>
    </row>
    <row r="45" spans="3:33" ht="14.1" customHeight="1" x14ac:dyDescent="0.15">
      <c r="C45" s="38">
        <f t="shared" si="15"/>
        <v>35</v>
      </c>
      <c r="D45" s="264"/>
      <c r="E45" s="265"/>
      <c r="F45" s="266"/>
      <c r="G45" s="104"/>
      <c r="H45" s="127"/>
      <c r="I45" s="128"/>
      <c r="J45" s="129"/>
      <c r="K45" s="129"/>
      <c r="L45" s="129"/>
      <c r="M45" s="130"/>
      <c r="N45" s="205" t="str">
        <f t="shared" si="8"/>
        <v/>
      </c>
      <c r="O45" s="206"/>
      <c r="P45" s="205" t="str">
        <f t="shared" si="9"/>
        <v/>
      </c>
      <c r="Q45" s="206"/>
      <c r="R45" s="205" t="str">
        <f t="shared" si="10"/>
        <v/>
      </c>
      <c r="S45" s="207"/>
      <c r="U45" s="138">
        <f t="shared" si="11"/>
        <v>0</v>
      </c>
      <c r="V45" s="4">
        <f t="shared" si="12"/>
        <v>0</v>
      </c>
      <c r="W45" s="5" t="str">
        <f t="shared" ca="1" si="13"/>
        <v>01110</v>
      </c>
      <c r="X45" s="5" t="str">
        <f t="shared" ca="1" si="14"/>
        <v/>
      </c>
      <c r="AC45" s="5" t="s">
        <v>79</v>
      </c>
      <c r="AD45" s="5">
        <v>3100</v>
      </c>
      <c r="AE45" s="5" t="s">
        <v>78</v>
      </c>
    </row>
    <row r="46" spans="3:33" ht="14.1" customHeight="1" x14ac:dyDescent="0.15">
      <c r="C46" s="38">
        <f t="shared" si="15"/>
        <v>36</v>
      </c>
      <c r="D46" s="264"/>
      <c r="E46" s="265"/>
      <c r="F46" s="266"/>
      <c r="G46" s="104"/>
      <c r="H46" s="127"/>
      <c r="I46" s="128"/>
      <c r="J46" s="129"/>
      <c r="K46" s="129"/>
      <c r="L46" s="129"/>
      <c r="M46" s="130"/>
      <c r="N46" s="205" t="str">
        <f t="shared" si="8"/>
        <v/>
      </c>
      <c r="O46" s="206"/>
      <c r="P46" s="205" t="str">
        <f t="shared" si="9"/>
        <v/>
      </c>
      <c r="Q46" s="206"/>
      <c r="R46" s="205" t="str">
        <f t="shared" si="10"/>
        <v/>
      </c>
      <c r="S46" s="207"/>
      <c r="U46" s="138">
        <f t="shared" si="11"/>
        <v>0</v>
      </c>
      <c r="V46" s="4">
        <f t="shared" si="12"/>
        <v>0</v>
      </c>
      <c r="W46" s="5" t="str">
        <f t="shared" ca="1" si="13"/>
        <v>01110</v>
      </c>
      <c r="X46" s="5" t="str">
        <f t="shared" ca="1" si="14"/>
        <v/>
      </c>
      <c r="AC46" s="5" t="s">
        <v>77</v>
      </c>
      <c r="AD46" s="5">
        <v>7600</v>
      </c>
      <c r="AE46" s="5" t="s">
        <v>76</v>
      </c>
    </row>
    <row r="47" spans="3:33" ht="14.1" customHeight="1" x14ac:dyDescent="0.15">
      <c r="C47" s="38">
        <f t="shared" si="15"/>
        <v>37</v>
      </c>
      <c r="D47" s="264"/>
      <c r="E47" s="265"/>
      <c r="F47" s="266"/>
      <c r="G47" s="104"/>
      <c r="H47" s="127"/>
      <c r="I47" s="128"/>
      <c r="J47" s="129"/>
      <c r="K47" s="129"/>
      <c r="L47" s="129"/>
      <c r="M47" s="130"/>
      <c r="N47" s="205" t="str">
        <f t="shared" si="8"/>
        <v/>
      </c>
      <c r="O47" s="206"/>
      <c r="P47" s="205" t="str">
        <f t="shared" si="9"/>
        <v/>
      </c>
      <c r="Q47" s="206"/>
      <c r="R47" s="205" t="str">
        <f t="shared" si="10"/>
        <v/>
      </c>
      <c r="S47" s="207"/>
      <c r="U47" s="138">
        <f t="shared" si="11"/>
        <v>0</v>
      </c>
      <c r="V47" s="4">
        <f t="shared" si="12"/>
        <v>0</v>
      </c>
      <c r="W47" s="5" t="str">
        <f t="shared" ca="1" si="13"/>
        <v>01110</v>
      </c>
      <c r="X47" s="5" t="str">
        <f t="shared" ca="1" si="14"/>
        <v/>
      </c>
      <c r="AC47" s="5" t="s">
        <v>75</v>
      </c>
      <c r="AD47" s="5">
        <v>12100</v>
      </c>
      <c r="AE47" s="5" t="s">
        <v>74</v>
      </c>
    </row>
    <row r="48" spans="3:33" ht="14.1" customHeight="1" x14ac:dyDescent="0.15">
      <c r="C48" s="38">
        <f t="shared" si="15"/>
        <v>38</v>
      </c>
      <c r="D48" s="264"/>
      <c r="E48" s="265"/>
      <c r="F48" s="266"/>
      <c r="G48" s="104"/>
      <c r="H48" s="127"/>
      <c r="I48" s="128"/>
      <c r="J48" s="129"/>
      <c r="K48" s="129"/>
      <c r="L48" s="129"/>
      <c r="M48" s="130"/>
      <c r="N48" s="205" t="str">
        <f t="shared" si="8"/>
        <v/>
      </c>
      <c r="O48" s="206"/>
      <c r="P48" s="205" t="str">
        <f t="shared" si="9"/>
        <v/>
      </c>
      <c r="Q48" s="206"/>
      <c r="R48" s="205" t="str">
        <f t="shared" si="10"/>
        <v/>
      </c>
      <c r="S48" s="207"/>
      <c r="U48" s="138">
        <f t="shared" si="11"/>
        <v>0</v>
      </c>
      <c r="V48" s="4">
        <f t="shared" si="12"/>
        <v>0</v>
      </c>
      <c r="W48" s="5" t="str">
        <f t="shared" ca="1" si="13"/>
        <v>01110</v>
      </c>
      <c r="X48" s="5" t="str">
        <f t="shared" ca="1" si="14"/>
        <v/>
      </c>
      <c r="AC48" s="5" t="s">
        <v>73</v>
      </c>
      <c r="AD48" s="5">
        <v>12100</v>
      </c>
      <c r="AE48" s="5" t="s">
        <v>72</v>
      </c>
    </row>
    <row r="49" spans="3:33" ht="14.1" customHeight="1" x14ac:dyDescent="0.15">
      <c r="C49" s="38">
        <f t="shared" si="15"/>
        <v>39</v>
      </c>
      <c r="D49" s="264"/>
      <c r="E49" s="265"/>
      <c r="F49" s="266"/>
      <c r="G49" s="104"/>
      <c r="H49" s="127"/>
      <c r="I49" s="128"/>
      <c r="J49" s="129"/>
      <c r="K49" s="129"/>
      <c r="L49" s="129"/>
      <c r="M49" s="130"/>
      <c r="N49" s="205" t="str">
        <f t="shared" si="8"/>
        <v/>
      </c>
      <c r="O49" s="206"/>
      <c r="P49" s="205" t="str">
        <f t="shared" si="9"/>
        <v/>
      </c>
      <c r="Q49" s="206"/>
      <c r="R49" s="205" t="str">
        <f t="shared" si="10"/>
        <v/>
      </c>
      <c r="S49" s="207"/>
      <c r="U49" s="138">
        <f t="shared" si="11"/>
        <v>0</v>
      </c>
      <c r="V49" s="4">
        <f t="shared" si="12"/>
        <v>0</v>
      </c>
      <c r="W49" s="5" t="str">
        <f t="shared" ca="1" si="13"/>
        <v>01110</v>
      </c>
      <c r="X49" s="5" t="str">
        <f t="shared" ca="1" si="14"/>
        <v/>
      </c>
      <c r="AC49" s="5" t="s">
        <v>71</v>
      </c>
      <c r="AD49" s="5">
        <v>13700</v>
      </c>
      <c r="AE49" s="5" t="s">
        <v>70</v>
      </c>
    </row>
    <row r="50" spans="3:33" ht="14.1" customHeight="1" x14ac:dyDescent="0.15">
      <c r="C50" s="38">
        <f t="shared" si="15"/>
        <v>40</v>
      </c>
      <c r="D50" s="264"/>
      <c r="E50" s="265"/>
      <c r="F50" s="266"/>
      <c r="G50" s="104"/>
      <c r="H50" s="127"/>
      <c r="I50" s="128"/>
      <c r="J50" s="129"/>
      <c r="K50" s="129"/>
      <c r="L50" s="129"/>
      <c r="M50" s="130"/>
      <c r="N50" s="205" t="str">
        <f t="shared" si="8"/>
        <v/>
      </c>
      <c r="O50" s="206"/>
      <c r="P50" s="205" t="str">
        <f t="shared" si="9"/>
        <v/>
      </c>
      <c r="Q50" s="206"/>
      <c r="R50" s="205" t="str">
        <f t="shared" si="10"/>
        <v/>
      </c>
      <c r="S50" s="207"/>
      <c r="U50" s="138">
        <f t="shared" si="11"/>
        <v>0</v>
      </c>
      <c r="V50" s="4">
        <f t="shared" si="12"/>
        <v>0</v>
      </c>
      <c r="W50" s="5" t="str">
        <f t="shared" ca="1" si="13"/>
        <v>01110</v>
      </c>
      <c r="X50" s="5" t="str">
        <f t="shared" ca="1" si="14"/>
        <v/>
      </c>
      <c r="AC50" s="5" t="s">
        <v>69</v>
      </c>
      <c r="AD50" s="5">
        <v>13700</v>
      </c>
      <c r="AE50" s="5" t="s">
        <v>68</v>
      </c>
    </row>
    <row r="51" spans="3:33" ht="14.1" customHeight="1" x14ac:dyDescent="0.15">
      <c r="C51" s="38">
        <f t="shared" si="15"/>
        <v>41</v>
      </c>
      <c r="D51" s="264"/>
      <c r="E51" s="265"/>
      <c r="F51" s="266"/>
      <c r="G51" s="104"/>
      <c r="H51" s="127"/>
      <c r="I51" s="128"/>
      <c r="J51" s="129"/>
      <c r="K51" s="129"/>
      <c r="L51" s="129"/>
      <c r="M51" s="130"/>
      <c r="N51" s="205" t="str">
        <f t="shared" si="8"/>
        <v/>
      </c>
      <c r="O51" s="206"/>
      <c r="P51" s="205" t="str">
        <f t="shared" si="9"/>
        <v/>
      </c>
      <c r="Q51" s="206"/>
      <c r="R51" s="205" t="str">
        <f t="shared" si="10"/>
        <v/>
      </c>
      <c r="S51" s="207"/>
      <c r="U51" s="138">
        <f t="shared" si="11"/>
        <v>0</v>
      </c>
      <c r="V51" s="4">
        <f t="shared" si="12"/>
        <v>0</v>
      </c>
      <c r="W51" s="5" t="str">
        <f t="shared" ca="1" si="13"/>
        <v>01110</v>
      </c>
      <c r="X51" s="5" t="str">
        <f t="shared" ca="1" si="14"/>
        <v/>
      </c>
      <c r="AC51" s="5" t="s">
        <v>67</v>
      </c>
      <c r="AD51" s="5">
        <v>18200</v>
      </c>
      <c r="AE51" s="5" t="s">
        <v>66</v>
      </c>
    </row>
    <row r="52" spans="3:33" ht="14.1" customHeight="1" x14ac:dyDescent="0.15">
      <c r="C52" s="38">
        <f t="shared" si="15"/>
        <v>42</v>
      </c>
      <c r="D52" s="264"/>
      <c r="E52" s="265"/>
      <c r="F52" s="266"/>
      <c r="G52" s="104"/>
      <c r="H52" s="127"/>
      <c r="I52" s="128"/>
      <c r="J52" s="129"/>
      <c r="K52" s="129"/>
      <c r="L52" s="129"/>
      <c r="M52" s="130"/>
      <c r="N52" s="205" t="str">
        <f t="shared" si="8"/>
        <v/>
      </c>
      <c r="O52" s="206"/>
      <c r="P52" s="205" t="str">
        <f t="shared" si="9"/>
        <v/>
      </c>
      <c r="Q52" s="206"/>
      <c r="R52" s="205" t="str">
        <f t="shared" si="10"/>
        <v/>
      </c>
      <c r="S52" s="207"/>
      <c r="U52" s="138">
        <f t="shared" si="11"/>
        <v>0</v>
      </c>
      <c r="V52" s="4">
        <f t="shared" si="12"/>
        <v>0</v>
      </c>
      <c r="W52" s="5" t="str">
        <f t="shared" ca="1" si="13"/>
        <v>01110</v>
      </c>
      <c r="X52" s="5" t="str">
        <f t="shared" ca="1" si="14"/>
        <v/>
      </c>
      <c r="AC52" s="5" t="s">
        <v>65</v>
      </c>
      <c r="AD52" s="5">
        <v>18200</v>
      </c>
      <c r="AE52" s="5" t="s">
        <v>64</v>
      </c>
    </row>
    <row r="53" spans="3:33" ht="14.1" customHeight="1" x14ac:dyDescent="0.15">
      <c r="C53" s="38">
        <f t="shared" si="15"/>
        <v>43</v>
      </c>
      <c r="D53" s="264"/>
      <c r="E53" s="265"/>
      <c r="F53" s="266"/>
      <c r="G53" s="104"/>
      <c r="H53" s="127"/>
      <c r="I53" s="128"/>
      <c r="J53" s="129"/>
      <c r="K53" s="129"/>
      <c r="L53" s="129"/>
      <c r="M53" s="130"/>
      <c r="N53" s="205" t="str">
        <f t="shared" si="8"/>
        <v/>
      </c>
      <c r="O53" s="206"/>
      <c r="P53" s="205" t="str">
        <f t="shared" si="9"/>
        <v/>
      </c>
      <c r="Q53" s="206"/>
      <c r="R53" s="205" t="str">
        <f t="shared" si="10"/>
        <v/>
      </c>
      <c r="S53" s="207"/>
      <c r="U53" s="138">
        <f t="shared" si="11"/>
        <v>0</v>
      </c>
      <c r="V53" s="4">
        <f t="shared" si="12"/>
        <v>0</v>
      </c>
      <c r="W53" s="5" t="str">
        <f t="shared" ca="1" si="13"/>
        <v>01110</v>
      </c>
      <c r="X53" s="5" t="str">
        <f t="shared" ca="1" si="14"/>
        <v/>
      </c>
    </row>
    <row r="54" spans="3:33" ht="14.1" customHeight="1" x14ac:dyDescent="0.15">
      <c r="C54" s="38">
        <f t="shared" si="15"/>
        <v>44</v>
      </c>
      <c r="D54" s="264"/>
      <c r="E54" s="265"/>
      <c r="F54" s="266"/>
      <c r="G54" s="104"/>
      <c r="H54" s="127"/>
      <c r="I54" s="128"/>
      <c r="J54" s="129"/>
      <c r="K54" s="129"/>
      <c r="L54" s="129"/>
      <c r="M54" s="130"/>
      <c r="N54" s="205" t="str">
        <f t="shared" si="8"/>
        <v/>
      </c>
      <c r="O54" s="206"/>
      <c r="P54" s="205" t="str">
        <f t="shared" si="9"/>
        <v/>
      </c>
      <c r="Q54" s="206"/>
      <c r="R54" s="205" t="str">
        <f t="shared" si="10"/>
        <v/>
      </c>
      <c r="S54" s="207"/>
      <c r="U54" s="138">
        <f t="shared" si="11"/>
        <v>0</v>
      </c>
      <c r="V54" s="4">
        <f t="shared" si="12"/>
        <v>0</v>
      </c>
      <c r="W54" s="5" t="str">
        <f t="shared" ca="1" si="13"/>
        <v>01110</v>
      </c>
      <c r="X54" s="5" t="str">
        <f t="shared" ca="1" si="14"/>
        <v/>
      </c>
    </row>
    <row r="55" spans="3:33" ht="14.1" customHeight="1" x14ac:dyDescent="0.15">
      <c r="C55" s="38">
        <f t="shared" si="15"/>
        <v>45</v>
      </c>
      <c r="D55" s="264"/>
      <c r="E55" s="265"/>
      <c r="F55" s="266"/>
      <c r="G55" s="104"/>
      <c r="H55" s="127"/>
      <c r="I55" s="128"/>
      <c r="J55" s="129"/>
      <c r="K55" s="129"/>
      <c r="L55" s="129"/>
      <c r="M55" s="130"/>
      <c r="N55" s="205" t="str">
        <f t="shared" si="8"/>
        <v/>
      </c>
      <c r="O55" s="206"/>
      <c r="P55" s="205" t="str">
        <f t="shared" si="9"/>
        <v/>
      </c>
      <c r="Q55" s="206"/>
      <c r="R55" s="205" t="str">
        <f t="shared" si="10"/>
        <v/>
      </c>
      <c r="S55" s="207"/>
      <c r="U55" s="138">
        <f t="shared" si="11"/>
        <v>0</v>
      </c>
      <c r="V55" s="4">
        <f t="shared" si="12"/>
        <v>0</v>
      </c>
      <c r="W55" s="5" t="str">
        <f t="shared" ca="1" si="13"/>
        <v>01110</v>
      </c>
      <c r="X55" s="5" t="str">
        <f t="shared" ca="1" si="14"/>
        <v/>
      </c>
    </row>
    <row r="56" spans="3:33" ht="14.1" customHeight="1" x14ac:dyDescent="0.15">
      <c r="C56" s="38">
        <f t="shared" si="15"/>
        <v>46</v>
      </c>
      <c r="D56" s="264"/>
      <c r="E56" s="265"/>
      <c r="F56" s="266"/>
      <c r="G56" s="104"/>
      <c r="H56" s="127"/>
      <c r="I56" s="128"/>
      <c r="J56" s="129"/>
      <c r="K56" s="129"/>
      <c r="L56" s="129"/>
      <c r="M56" s="130"/>
      <c r="N56" s="205" t="str">
        <f t="shared" si="8"/>
        <v/>
      </c>
      <c r="O56" s="206"/>
      <c r="P56" s="205" t="str">
        <f t="shared" si="9"/>
        <v/>
      </c>
      <c r="Q56" s="206"/>
      <c r="R56" s="205" t="str">
        <f t="shared" si="10"/>
        <v/>
      </c>
      <c r="S56" s="207"/>
      <c r="U56" s="138">
        <f t="shared" si="11"/>
        <v>0</v>
      </c>
      <c r="V56" s="4">
        <f t="shared" si="12"/>
        <v>0</v>
      </c>
      <c r="W56" s="5" t="str">
        <f t="shared" ca="1" si="13"/>
        <v>01110</v>
      </c>
      <c r="X56" s="5" t="str">
        <f t="shared" ca="1" si="14"/>
        <v/>
      </c>
    </row>
    <row r="57" spans="3:33" ht="14.1" customHeight="1" x14ac:dyDescent="0.15">
      <c r="C57" s="38">
        <f t="shared" si="15"/>
        <v>47</v>
      </c>
      <c r="D57" s="264"/>
      <c r="E57" s="265"/>
      <c r="F57" s="266"/>
      <c r="G57" s="104"/>
      <c r="H57" s="127"/>
      <c r="I57" s="128"/>
      <c r="J57" s="129"/>
      <c r="K57" s="129"/>
      <c r="L57" s="129"/>
      <c r="M57" s="130"/>
      <c r="N57" s="205" t="str">
        <f t="shared" si="8"/>
        <v/>
      </c>
      <c r="O57" s="206"/>
      <c r="P57" s="205" t="str">
        <f t="shared" si="9"/>
        <v/>
      </c>
      <c r="Q57" s="206"/>
      <c r="R57" s="205" t="str">
        <f t="shared" si="10"/>
        <v/>
      </c>
      <c r="S57" s="207"/>
      <c r="U57" s="138">
        <f t="shared" si="11"/>
        <v>0</v>
      </c>
      <c r="V57" s="4">
        <f t="shared" si="12"/>
        <v>0</v>
      </c>
      <c r="W57" s="5" t="str">
        <f t="shared" ca="1" si="13"/>
        <v>01110</v>
      </c>
      <c r="X57" s="5" t="str">
        <f t="shared" ca="1" si="14"/>
        <v/>
      </c>
    </row>
    <row r="58" spans="3:33" ht="14.1" customHeight="1" x14ac:dyDescent="0.15">
      <c r="C58" s="38">
        <f t="shared" si="15"/>
        <v>48</v>
      </c>
      <c r="D58" s="264"/>
      <c r="E58" s="265"/>
      <c r="F58" s="266"/>
      <c r="G58" s="104"/>
      <c r="H58" s="127"/>
      <c r="I58" s="128"/>
      <c r="J58" s="129"/>
      <c r="K58" s="129"/>
      <c r="L58" s="129"/>
      <c r="M58" s="130"/>
      <c r="N58" s="205" t="str">
        <f t="shared" si="8"/>
        <v/>
      </c>
      <c r="O58" s="206"/>
      <c r="P58" s="205" t="str">
        <f t="shared" si="9"/>
        <v/>
      </c>
      <c r="Q58" s="206"/>
      <c r="R58" s="205" t="str">
        <f t="shared" si="10"/>
        <v/>
      </c>
      <c r="S58" s="207"/>
      <c r="U58" s="138">
        <f t="shared" si="11"/>
        <v>0</v>
      </c>
      <c r="V58" s="4">
        <f t="shared" si="12"/>
        <v>0</v>
      </c>
      <c r="W58" s="5" t="str">
        <f t="shared" ca="1" si="13"/>
        <v>01110</v>
      </c>
      <c r="X58" s="5" t="str">
        <f t="shared" ca="1" si="14"/>
        <v/>
      </c>
    </row>
    <row r="59" spans="3:33" ht="14.1" customHeight="1" x14ac:dyDescent="0.15">
      <c r="C59" s="38">
        <f t="shared" si="15"/>
        <v>49</v>
      </c>
      <c r="D59" s="264"/>
      <c r="E59" s="265"/>
      <c r="F59" s="266"/>
      <c r="G59" s="104"/>
      <c r="H59" s="127"/>
      <c r="I59" s="128"/>
      <c r="J59" s="129"/>
      <c r="K59" s="129"/>
      <c r="L59" s="129"/>
      <c r="M59" s="130"/>
      <c r="N59" s="205" t="str">
        <f t="shared" si="8"/>
        <v/>
      </c>
      <c r="O59" s="206"/>
      <c r="P59" s="205" t="str">
        <f t="shared" si="9"/>
        <v/>
      </c>
      <c r="Q59" s="206"/>
      <c r="R59" s="205" t="str">
        <f t="shared" si="10"/>
        <v/>
      </c>
      <c r="S59" s="207"/>
      <c r="U59" s="138">
        <f t="shared" si="11"/>
        <v>0</v>
      </c>
      <c r="V59" s="4">
        <f t="shared" si="12"/>
        <v>0</v>
      </c>
      <c r="W59" s="5" t="str">
        <f t="shared" ca="1" si="13"/>
        <v>01110</v>
      </c>
      <c r="X59" s="5" t="str">
        <f t="shared" ca="1" si="14"/>
        <v/>
      </c>
      <c r="AB59" s="45"/>
      <c r="AC59" s="45"/>
      <c r="AD59" s="45"/>
      <c r="AE59" s="45"/>
      <c r="AF59" s="45"/>
      <c r="AG59" s="45"/>
    </row>
    <row r="60" spans="3:33" ht="14.1" customHeight="1" x14ac:dyDescent="0.15">
      <c r="C60" s="38">
        <f t="shared" si="15"/>
        <v>50</v>
      </c>
      <c r="D60" s="264"/>
      <c r="E60" s="265"/>
      <c r="F60" s="266"/>
      <c r="G60" s="104"/>
      <c r="H60" s="127"/>
      <c r="I60" s="128"/>
      <c r="J60" s="129"/>
      <c r="K60" s="129"/>
      <c r="L60" s="129"/>
      <c r="M60" s="130"/>
      <c r="N60" s="205" t="str">
        <f t="shared" si="8"/>
        <v/>
      </c>
      <c r="O60" s="206"/>
      <c r="P60" s="205" t="str">
        <f t="shared" si="9"/>
        <v/>
      </c>
      <c r="Q60" s="206"/>
      <c r="R60" s="205" t="str">
        <f t="shared" si="10"/>
        <v/>
      </c>
      <c r="S60" s="207"/>
      <c r="U60" s="138">
        <f t="shared" si="11"/>
        <v>0</v>
      </c>
      <c r="V60" s="4">
        <f t="shared" si="12"/>
        <v>0</v>
      </c>
      <c r="W60" s="5" t="str">
        <f t="shared" ca="1" si="13"/>
        <v>01110</v>
      </c>
      <c r="X60" s="5" t="str">
        <f t="shared" ca="1" si="14"/>
        <v/>
      </c>
      <c r="Y60" s="46"/>
      <c r="Z60" s="46"/>
      <c r="AA60" s="46"/>
    </row>
    <row r="61" spans="3:33" ht="14.1" customHeight="1" x14ac:dyDescent="0.15">
      <c r="C61" s="38">
        <f t="shared" si="15"/>
        <v>51</v>
      </c>
      <c r="D61" s="264"/>
      <c r="E61" s="265"/>
      <c r="F61" s="266"/>
      <c r="G61" s="104"/>
      <c r="H61" s="127"/>
      <c r="I61" s="128"/>
      <c r="J61" s="129"/>
      <c r="K61" s="129"/>
      <c r="L61" s="129"/>
      <c r="M61" s="130"/>
      <c r="N61" s="205" t="str">
        <f t="shared" si="8"/>
        <v/>
      </c>
      <c r="O61" s="206"/>
      <c r="P61" s="205" t="str">
        <f t="shared" si="9"/>
        <v/>
      </c>
      <c r="Q61" s="206"/>
      <c r="R61" s="205" t="str">
        <f t="shared" si="10"/>
        <v/>
      </c>
      <c r="S61" s="207"/>
      <c r="U61" s="138">
        <f t="shared" si="11"/>
        <v>0</v>
      </c>
      <c r="V61" s="4">
        <f t="shared" si="12"/>
        <v>0</v>
      </c>
      <c r="W61" s="5" t="str">
        <f t="shared" ca="1" si="13"/>
        <v>01110</v>
      </c>
      <c r="X61" s="5" t="str">
        <f t="shared" ca="1" si="14"/>
        <v/>
      </c>
    </row>
    <row r="62" spans="3:33" ht="14.1" customHeight="1" x14ac:dyDescent="0.15">
      <c r="C62" s="38">
        <f t="shared" si="15"/>
        <v>52</v>
      </c>
      <c r="D62" s="264"/>
      <c r="E62" s="265"/>
      <c r="F62" s="266"/>
      <c r="G62" s="104"/>
      <c r="H62" s="127"/>
      <c r="I62" s="128"/>
      <c r="J62" s="129"/>
      <c r="K62" s="129"/>
      <c r="L62" s="129"/>
      <c r="M62" s="130"/>
      <c r="N62" s="205" t="str">
        <f t="shared" si="8"/>
        <v/>
      </c>
      <c r="O62" s="206"/>
      <c r="P62" s="205" t="str">
        <f t="shared" si="9"/>
        <v/>
      </c>
      <c r="Q62" s="206"/>
      <c r="R62" s="205" t="str">
        <f t="shared" si="10"/>
        <v/>
      </c>
      <c r="S62" s="207"/>
      <c r="U62" s="138">
        <f t="shared" si="11"/>
        <v>0</v>
      </c>
      <c r="V62" s="4">
        <f t="shared" si="12"/>
        <v>0</v>
      </c>
      <c r="W62" s="5" t="str">
        <f t="shared" ca="1" si="13"/>
        <v>01110</v>
      </c>
      <c r="X62" s="5" t="str">
        <f t="shared" ca="1" si="14"/>
        <v/>
      </c>
    </row>
    <row r="63" spans="3:33" ht="14.1" customHeight="1" x14ac:dyDescent="0.15">
      <c r="C63" s="38">
        <f t="shared" si="15"/>
        <v>53</v>
      </c>
      <c r="D63" s="264"/>
      <c r="E63" s="265"/>
      <c r="F63" s="266"/>
      <c r="G63" s="104"/>
      <c r="H63" s="127"/>
      <c r="I63" s="128"/>
      <c r="J63" s="129"/>
      <c r="K63" s="129"/>
      <c r="L63" s="129"/>
      <c r="M63" s="130"/>
      <c r="N63" s="205" t="str">
        <f t="shared" si="8"/>
        <v/>
      </c>
      <c r="O63" s="206"/>
      <c r="P63" s="205" t="str">
        <f t="shared" si="9"/>
        <v/>
      </c>
      <c r="Q63" s="206"/>
      <c r="R63" s="205" t="str">
        <f t="shared" si="10"/>
        <v/>
      </c>
      <c r="S63" s="207"/>
      <c r="U63" s="138">
        <f t="shared" si="11"/>
        <v>0</v>
      </c>
      <c r="V63" s="4">
        <f t="shared" si="12"/>
        <v>0</v>
      </c>
      <c r="W63" s="5" t="str">
        <f t="shared" ca="1" si="13"/>
        <v>01110</v>
      </c>
      <c r="X63" s="5" t="str">
        <f t="shared" ca="1" si="14"/>
        <v/>
      </c>
    </row>
    <row r="64" spans="3:33" ht="14.1" customHeight="1" x14ac:dyDescent="0.15">
      <c r="C64" s="38">
        <f t="shared" si="15"/>
        <v>54</v>
      </c>
      <c r="D64" s="264"/>
      <c r="E64" s="265"/>
      <c r="F64" s="266"/>
      <c r="G64" s="104"/>
      <c r="H64" s="127"/>
      <c r="I64" s="128"/>
      <c r="J64" s="129"/>
      <c r="K64" s="129"/>
      <c r="L64" s="129"/>
      <c r="M64" s="130"/>
      <c r="N64" s="205" t="str">
        <f t="shared" si="8"/>
        <v/>
      </c>
      <c r="O64" s="206"/>
      <c r="P64" s="205" t="str">
        <f t="shared" si="9"/>
        <v/>
      </c>
      <c r="Q64" s="206"/>
      <c r="R64" s="205" t="str">
        <f t="shared" si="10"/>
        <v/>
      </c>
      <c r="S64" s="207"/>
      <c r="U64" s="138">
        <f t="shared" si="11"/>
        <v>0</v>
      </c>
      <c r="V64" s="4">
        <f t="shared" si="12"/>
        <v>0</v>
      </c>
      <c r="W64" s="5" t="str">
        <f t="shared" ca="1" si="13"/>
        <v>01110</v>
      </c>
      <c r="X64" s="5" t="str">
        <f t="shared" ca="1" si="14"/>
        <v/>
      </c>
    </row>
    <row r="65" spans="3:33" ht="14.1" customHeight="1" x14ac:dyDescent="0.15">
      <c r="C65" s="38">
        <f t="shared" si="15"/>
        <v>55</v>
      </c>
      <c r="D65" s="264"/>
      <c r="E65" s="265"/>
      <c r="F65" s="266"/>
      <c r="G65" s="104"/>
      <c r="H65" s="127"/>
      <c r="I65" s="128"/>
      <c r="J65" s="129"/>
      <c r="K65" s="129"/>
      <c r="L65" s="129"/>
      <c r="M65" s="130"/>
      <c r="N65" s="205" t="str">
        <f t="shared" si="8"/>
        <v/>
      </c>
      <c r="O65" s="206"/>
      <c r="P65" s="205" t="str">
        <f t="shared" si="9"/>
        <v/>
      </c>
      <c r="Q65" s="206"/>
      <c r="R65" s="205" t="str">
        <f t="shared" si="10"/>
        <v/>
      </c>
      <c r="S65" s="207"/>
      <c r="U65" s="138">
        <f t="shared" si="11"/>
        <v>0</v>
      </c>
      <c r="V65" s="4">
        <f t="shared" si="12"/>
        <v>0</v>
      </c>
      <c r="W65" s="5" t="str">
        <f t="shared" ca="1" si="13"/>
        <v>01110</v>
      </c>
      <c r="X65" s="5" t="str">
        <f t="shared" ca="1" si="14"/>
        <v/>
      </c>
      <c r="Y65" s="4"/>
      <c r="Z65" s="4"/>
      <c r="AA65" s="4"/>
      <c r="AB65" s="4"/>
      <c r="AF65" s="4"/>
      <c r="AG65" s="4"/>
    </row>
    <row r="66" spans="3:33" ht="14.1" customHeight="1" x14ac:dyDescent="0.15">
      <c r="C66" s="38">
        <f t="shared" ref="C66:C77" si="16">C65+1</f>
        <v>56</v>
      </c>
      <c r="D66" s="264"/>
      <c r="E66" s="265"/>
      <c r="F66" s="266"/>
      <c r="G66" s="104"/>
      <c r="H66" s="127"/>
      <c r="I66" s="128"/>
      <c r="J66" s="129"/>
      <c r="K66" s="129"/>
      <c r="L66" s="129"/>
      <c r="M66" s="130"/>
      <c r="N66" s="205" t="str">
        <f t="shared" si="8"/>
        <v/>
      </c>
      <c r="O66" s="206"/>
      <c r="P66" s="205" t="str">
        <f t="shared" si="9"/>
        <v/>
      </c>
      <c r="Q66" s="206"/>
      <c r="R66" s="205" t="str">
        <f t="shared" si="10"/>
        <v/>
      </c>
      <c r="S66" s="207"/>
      <c r="U66" s="138">
        <f t="shared" si="11"/>
        <v>0</v>
      </c>
      <c r="V66" s="4">
        <f t="shared" si="12"/>
        <v>0</v>
      </c>
      <c r="W66" s="5" t="str">
        <f t="shared" ca="1" si="13"/>
        <v>01110</v>
      </c>
      <c r="X66" s="5" t="str">
        <f t="shared" ca="1" si="14"/>
        <v/>
      </c>
    </row>
    <row r="67" spans="3:33" ht="14.1" customHeight="1" x14ac:dyDescent="0.15">
      <c r="C67" s="38">
        <f t="shared" si="16"/>
        <v>57</v>
      </c>
      <c r="D67" s="264"/>
      <c r="E67" s="265"/>
      <c r="F67" s="266"/>
      <c r="G67" s="104"/>
      <c r="H67" s="127"/>
      <c r="I67" s="128"/>
      <c r="J67" s="129"/>
      <c r="K67" s="129"/>
      <c r="L67" s="129"/>
      <c r="M67" s="130"/>
      <c r="N67" s="205" t="str">
        <f t="shared" si="8"/>
        <v/>
      </c>
      <c r="O67" s="206"/>
      <c r="P67" s="205" t="str">
        <f t="shared" si="9"/>
        <v/>
      </c>
      <c r="Q67" s="206"/>
      <c r="R67" s="205" t="str">
        <f t="shared" si="10"/>
        <v/>
      </c>
      <c r="S67" s="207"/>
      <c r="U67" s="138">
        <f t="shared" si="11"/>
        <v>0</v>
      </c>
      <c r="V67" s="4">
        <f t="shared" si="12"/>
        <v>0</v>
      </c>
      <c r="W67" s="5" t="str">
        <f t="shared" ca="1" si="13"/>
        <v>01110</v>
      </c>
      <c r="X67" s="4" t="str">
        <f t="shared" ca="1" si="14"/>
        <v/>
      </c>
    </row>
    <row r="68" spans="3:33" ht="14.1" customHeight="1" x14ac:dyDescent="0.15">
      <c r="C68" s="38">
        <f t="shared" si="16"/>
        <v>58</v>
      </c>
      <c r="D68" s="264"/>
      <c r="E68" s="265"/>
      <c r="F68" s="266"/>
      <c r="G68" s="104"/>
      <c r="H68" s="127"/>
      <c r="I68" s="128"/>
      <c r="J68" s="129"/>
      <c r="K68" s="129"/>
      <c r="L68" s="129"/>
      <c r="M68" s="130"/>
      <c r="N68" s="205" t="str">
        <f t="shared" si="8"/>
        <v/>
      </c>
      <c r="O68" s="206"/>
      <c r="P68" s="205" t="str">
        <f t="shared" si="9"/>
        <v/>
      </c>
      <c r="Q68" s="206"/>
      <c r="R68" s="205" t="str">
        <f t="shared" si="10"/>
        <v/>
      </c>
      <c r="S68" s="207"/>
      <c r="U68" s="138">
        <f t="shared" si="11"/>
        <v>0</v>
      </c>
      <c r="V68" s="4">
        <f t="shared" si="12"/>
        <v>0</v>
      </c>
      <c r="W68" s="5" t="str">
        <f t="shared" ca="1" si="13"/>
        <v>01110</v>
      </c>
      <c r="X68" s="5" t="str">
        <f t="shared" ca="1" si="14"/>
        <v/>
      </c>
    </row>
    <row r="69" spans="3:33" ht="14.1" customHeight="1" x14ac:dyDescent="0.15">
      <c r="C69" s="38">
        <f t="shared" si="16"/>
        <v>59</v>
      </c>
      <c r="D69" s="264"/>
      <c r="E69" s="265"/>
      <c r="F69" s="266"/>
      <c r="G69" s="104"/>
      <c r="H69" s="127"/>
      <c r="I69" s="128"/>
      <c r="J69" s="129"/>
      <c r="K69" s="129"/>
      <c r="L69" s="129"/>
      <c r="M69" s="130"/>
      <c r="N69" s="205" t="str">
        <f t="shared" si="8"/>
        <v/>
      </c>
      <c r="O69" s="206"/>
      <c r="P69" s="205" t="str">
        <f t="shared" si="9"/>
        <v/>
      </c>
      <c r="Q69" s="206"/>
      <c r="R69" s="205" t="str">
        <f t="shared" si="10"/>
        <v/>
      </c>
      <c r="S69" s="207"/>
      <c r="U69" s="138">
        <f t="shared" si="11"/>
        <v>0</v>
      </c>
      <c r="V69" s="4">
        <f t="shared" si="12"/>
        <v>0</v>
      </c>
      <c r="W69" s="5" t="str">
        <f t="shared" ca="1" si="13"/>
        <v>01110</v>
      </c>
      <c r="X69" s="5" t="str">
        <f t="shared" ca="1" si="14"/>
        <v/>
      </c>
    </row>
    <row r="70" spans="3:33" ht="14.1" customHeight="1" x14ac:dyDescent="0.15">
      <c r="C70" s="38">
        <f t="shared" si="16"/>
        <v>60</v>
      </c>
      <c r="D70" s="264"/>
      <c r="E70" s="265"/>
      <c r="F70" s="266"/>
      <c r="G70" s="104"/>
      <c r="H70" s="127"/>
      <c r="I70" s="128"/>
      <c r="J70" s="129"/>
      <c r="K70" s="129"/>
      <c r="L70" s="129"/>
      <c r="M70" s="130"/>
      <c r="N70" s="205" t="str">
        <f t="shared" si="8"/>
        <v/>
      </c>
      <c r="O70" s="206"/>
      <c r="P70" s="205" t="str">
        <f t="shared" si="9"/>
        <v/>
      </c>
      <c r="Q70" s="206"/>
      <c r="R70" s="205" t="str">
        <f t="shared" si="10"/>
        <v/>
      </c>
      <c r="S70" s="207"/>
      <c r="U70" s="138">
        <f t="shared" si="11"/>
        <v>0</v>
      </c>
      <c r="V70" s="4">
        <f t="shared" si="12"/>
        <v>0</v>
      </c>
      <c r="W70" s="5" t="str">
        <f t="shared" ca="1" si="13"/>
        <v>01110</v>
      </c>
      <c r="X70" s="5" t="str">
        <f t="shared" ca="1" si="14"/>
        <v/>
      </c>
    </row>
    <row r="71" spans="3:33" ht="14.1" customHeight="1" x14ac:dyDescent="0.15">
      <c r="C71" s="38">
        <f t="shared" si="16"/>
        <v>61</v>
      </c>
      <c r="D71" s="264"/>
      <c r="E71" s="265"/>
      <c r="F71" s="266"/>
      <c r="G71" s="104"/>
      <c r="H71" s="127"/>
      <c r="I71" s="128"/>
      <c r="J71" s="129"/>
      <c r="K71" s="129"/>
      <c r="L71" s="129"/>
      <c r="M71" s="130"/>
      <c r="N71" s="205" t="str">
        <f t="shared" si="8"/>
        <v/>
      </c>
      <c r="O71" s="206"/>
      <c r="P71" s="205" t="str">
        <f t="shared" si="9"/>
        <v/>
      </c>
      <c r="Q71" s="206"/>
      <c r="R71" s="205" t="str">
        <f t="shared" si="10"/>
        <v/>
      </c>
      <c r="S71" s="207"/>
      <c r="U71" s="138">
        <f t="shared" si="11"/>
        <v>0</v>
      </c>
      <c r="V71" s="4">
        <f t="shared" si="12"/>
        <v>0</v>
      </c>
      <c r="W71" s="5" t="str">
        <f t="shared" ca="1" si="13"/>
        <v>01110</v>
      </c>
      <c r="X71" s="5" t="str">
        <f t="shared" ca="1" si="14"/>
        <v/>
      </c>
      <c r="AB71" s="45"/>
      <c r="AC71" s="45"/>
      <c r="AD71" s="45"/>
      <c r="AE71" s="45"/>
      <c r="AF71" s="45"/>
      <c r="AG71" s="45"/>
    </row>
    <row r="72" spans="3:33" ht="14.1" customHeight="1" x14ac:dyDescent="0.15">
      <c r="C72" s="38">
        <f t="shared" si="16"/>
        <v>62</v>
      </c>
      <c r="D72" s="264"/>
      <c r="E72" s="265"/>
      <c r="F72" s="266"/>
      <c r="G72" s="104"/>
      <c r="H72" s="127"/>
      <c r="I72" s="128"/>
      <c r="J72" s="129"/>
      <c r="K72" s="129"/>
      <c r="L72" s="129"/>
      <c r="M72" s="130"/>
      <c r="N72" s="205" t="str">
        <f t="shared" si="8"/>
        <v/>
      </c>
      <c r="O72" s="206"/>
      <c r="P72" s="205" t="str">
        <f t="shared" si="9"/>
        <v/>
      </c>
      <c r="Q72" s="206"/>
      <c r="R72" s="205" t="str">
        <f t="shared" si="10"/>
        <v/>
      </c>
      <c r="S72" s="207"/>
      <c r="U72" s="138">
        <f t="shared" si="11"/>
        <v>0</v>
      </c>
      <c r="V72" s="4">
        <f t="shared" si="12"/>
        <v>0</v>
      </c>
      <c r="W72" s="5" t="str">
        <f t="shared" ca="1" si="13"/>
        <v>01110</v>
      </c>
      <c r="X72" s="5" t="str">
        <f t="shared" ca="1" si="14"/>
        <v/>
      </c>
      <c r="Y72" s="46"/>
      <c r="Z72" s="46"/>
      <c r="AA72" s="46"/>
    </row>
    <row r="73" spans="3:33" ht="14.1" customHeight="1" x14ac:dyDescent="0.15">
      <c r="C73" s="38">
        <f t="shared" si="16"/>
        <v>63</v>
      </c>
      <c r="D73" s="264"/>
      <c r="E73" s="265"/>
      <c r="F73" s="266"/>
      <c r="G73" s="104"/>
      <c r="H73" s="127"/>
      <c r="I73" s="128"/>
      <c r="J73" s="129"/>
      <c r="K73" s="129"/>
      <c r="L73" s="129"/>
      <c r="M73" s="130"/>
      <c r="N73" s="205" t="str">
        <f t="shared" si="8"/>
        <v/>
      </c>
      <c r="O73" s="206"/>
      <c r="P73" s="205" t="str">
        <f t="shared" si="9"/>
        <v/>
      </c>
      <c r="Q73" s="206"/>
      <c r="R73" s="205" t="str">
        <f t="shared" si="10"/>
        <v/>
      </c>
      <c r="S73" s="207"/>
      <c r="U73" s="138">
        <f t="shared" si="11"/>
        <v>0</v>
      </c>
      <c r="V73" s="4">
        <f t="shared" si="12"/>
        <v>0</v>
      </c>
      <c r="W73" s="5" t="str">
        <f t="shared" ca="1" si="13"/>
        <v>01110</v>
      </c>
      <c r="X73" s="5" t="str">
        <f t="shared" ca="1" si="14"/>
        <v/>
      </c>
    </row>
    <row r="74" spans="3:33" ht="14.1" customHeight="1" x14ac:dyDescent="0.15">
      <c r="C74" s="38">
        <f t="shared" si="16"/>
        <v>64</v>
      </c>
      <c r="D74" s="264"/>
      <c r="E74" s="265"/>
      <c r="F74" s="266"/>
      <c r="G74" s="104"/>
      <c r="H74" s="127"/>
      <c r="I74" s="128"/>
      <c r="J74" s="129"/>
      <c r="K74" s="129"/>
      <c r="L74" s="129"/>
      <c r="M74" s="130"/>
      <c r="N74" s="205" t="str">
        <f t="shared" si="8"/>
        <v/>
      </c>
      <c r="O74" s="206"/>
      <c r="P74" s="205" t="str">
        <f t="shared" si="9"/>
        <v/>
      </c>
      <c r="Q74" s="206"/>
      <c r="R74" s="205" t="str">
        <f t="shared" si="10"/>
        <v/>
      </c>
      <c r="S74" s="207"/>
      <c r="U74" s="138">
        <f t="shared" si="11"/>
        <v>0</v>
      </c>
      <c r="V74" s="4">
        <f t="shared" si="12"/>
        <v>0</v>
      </c>
      <c r="W74" s="5" t="str">
        <f t="shared" ca="1" si="13"/>
        <v>01110</v>
      </c>
      <c r="X74" s="5" t="str">
        <f t="shared" ca="1" si="14"/>
        <v/>
      </c>
    </row>
    <row r="75" spans="3:33" ht="14.1" customHeight="1" x14ac:dyDescent="0.15">
      <c r="C75" s="38">
        <f t="shared" si="16"/>
        <v>65</v>
      </c>
      <c r="D75" s="264"/>
      <c r="E75" s="265"/>
      <c r="F75" s="266"/>
      <c r="G75" s="104"/>
      <c r="H75" s="127"/>
      <c r="I75" s="128"/>
      <c r="J75" s="129"/>
      <c r="K75" s="129"/>
      <c r="L75" s="129"/>
      <c r="M75" s="130"/>
      <c r="N75" s="205" t="str">
        <f t="shared" ref="N75:N106" si="17">IF($H75="","",$U75)</f>
        <v/>
      </c>
      <c r="O75" s="206"/>
      <c r="P75" s="205" t="str">
        <f t="shared" ref="P75:P106" si="18">IF($H75="","",$V75)</f>
        <v/>
      </c>
      <c r="Q75" s="206"/>
      <c r="R75" s="205" t="str">
        <f t="shared" ref="R75:R106" si="19">IF($H75="","",$U75+$V75)</f>
        <v/>
      </c>
      <c r="S75" s="207"/>
      <c r="U75" s="138">
        <f t="shared" ref="U75:U106" si="20">IF(OR($G75=$X$8,$M75=$N$5,$M75=$P$5,$M75=$R$5),IFERROR(VLOOKUP($W75,$AC$2:$AE$52,2,FALSE),""),0)</f>
        <v>0</v>
      </c>
      <c r="V75" s="4">
        <f t="shared" ref="V75:V106" si="21">IF(OR($M75=$N$5,$M75=$O$5,$M75=$Q$5),$AB$6,0)</f>
        <v>0</v>
      </c>
      <c r="W75" s="5" t="str">
        <f t="shared" ref="W75:W106" ca="1" si="22">IF(OR($G75=$X$3,$G75=$X$4,$G75=$X$7),TEXT($G75,0)&amp;"0000",TEXT($G75,0)&amp;IF($K75=$Z$3,"0","1")&amp;IF($J75=$Y$3,"0","1")&amp;IF($I75&gt;$W$3,"0","1")&amp;IF($L75=$AA$3,"1","0"))</f>
        <v>01110</v>
      </c>
      <c r="X75" s="5" t="str">
        <f t="shared" ref="X75:X106" ca="1" si="23">IF(OR($M75=$O$5,$M75=$Q$5,$M75=$S$5),0,IFERROR(VLOOKUP($W75,$AC$2:$AE$52,3,FALSE),""))</f>
        <v/>
      </c>
    </row>
    <row r="76" spans="3:33" ht="14.1" customHeight="1" x14ac:dyDescent="0.15">
      <c r="C76" s="38">
        <f t="shared" si="16"/>
        <v>66</v>
      </c>
      <c r="D76" s="264"/>
      <c r="E76" s="265"/>
      <c r="F76" s="266"/>
      <c r="G76" s="104"/>
      <c r="H76" s="127"/>
      <c r="I76" s="128"/>
      <c r="J76" s="129"/>
      <c r="K76" s="129"/>
      <c r="L76" s="129"/>
      <c r="M76" s="130"/>
      <c r="N76" s="205" t="str">
        <f t="shared" si="17"/>
        <v/>
      </c>
      <c r="O76" s="206"/>
      <c r="P76" s="205" t="str">
        <f t="shared" si="18"/>
        <v/>
      </c>
      <c r="Q76" s="206"/>
      <c r="R76" s="205" t="str">
        <f t="shared" si="19"/>
        <v/>
      </c>
      <c r="S76" s="207"/>
      <c r="U76" s="138">
        <f t="shared" si="20"/>
        <v>0</v>
      </c>
      <c r="V76" s="4">
        <f t="shared" si="21"/>
        <v>0</v>
      </c>
      <c r="W76" s="5" t="str">
        <f t="shared" ca="1" si="22"/>
        <v>01110</v>
      </c>
      <c r="X76" s="5" t="str">
        <f t="shared" ca="1" si="23"/>
        <v/>
      </c>
    </row>
    <row r="77" spans="3:33" ht="14.1" customHeight="1" x14ac:dyDescent="0.15">
      <c r="C77" s="38">
        <f t="shared" si="16"/>
        <v>67</v>
      </c>
      <c r="D77" s="264"/>
      <c r="E77" s="265"/>
      <c r="F77" s="266"/>
      <c r="G77" s="104"/>
      <c r="H77" s="127"/>
      <c r="I77" s="128"/>
      <c r="J77" s="129"/>
      <c r="K77" s="127"/>
      <c r="L77" s="129"/>
      <c r="M77" s="130"/>
      <c r="N77" s="205" t="str">
        <f t="shared" si="17"/>
        <v/>
      </c>
      <c r="O77" s="206"/>
      <c r="P77" s="205" t="str">
        <f t="shared" si="18"/>
        <v/>
      </c>
      <c r="Q77" s="206"/>
      <c r="R77" s="205" t="str">
        <f t="shared" si="19"/>
        <v/>
      </c>
      <c r="S77" s="207"/>
      <c r="U77" s="138">
        <f t="shared" si="20"/>
        <v>0</v>
      </c>
      <c r="V77" s="4">
        <f t="shared" si="21"/>
        <v>0</v>
      </c>
      <c r="W77" s="5" t="str">
        <f t="shared" ca="1" si="22"/>
        <v>01110</v>
      </c>
      <c r="X77" s="5" t="str">
        <f t="shared" ca="1" si="23"/>
        <v/>
      </c>
      <c r="Y77" s="4"/>
      <c r="Z77" s="4"/>
      <c r="AA77" s="4"/>
      <c r="AB77" s="4"/>
      <c r="AF77" s="4"/>
      <c r="AG77" s="4"/>
    </row>
    <row r="78" spans="3:33" ht="14.1" customHeight="1" x14ac:dyDescent="0.15">
      <c r="C78" s="38">
        <f t="shared" ref="C78:C109" si="24">C77+1</f>
        <v>68</v>
      </c>
      <c r="D78" s="264"/>
      <c r="E78" s="265"/>
      <c r="F78" s="266"/>
      <c r="G78" s="104"/>
      <c r="H78" s="127"/>
      <c r="I78" s="128"/>
      <c r="J78" s="129"/>
      <c r="K78" s="127"/>
      <c r="L78" s="129"/>
      <c r="M78" s="130"/>
      <c r="N78" s="205" t="str">
        <f t="shared" si="17"/>
        <v/>
      </c>
      <c r="O78" s="206"/>
      <c r="P78" s="205" t="str">
        <f t="shared" si="18"/>
        <v/>
      </c>
      <c r="Q78" s="206"/>
      <c r="R78" s="205" t="str">
        <f t="shared" si="19"/>
        <v/>
      </c>
      <c r="S78" s="207"/>
      <c r="U78" s="138">
        <f t="shared" si="20"/>
        <v>0</v>
      </c>
      <c r="V78" s="4">
        <f t="shared" si="21"/>
        <v>0</v>
      </c>
      <c r="W78" s="5" t="str">
        <f t="shared" ca="1" si="22"/>
        <v>01110</v>
      </c>
      <c r="X78" s="5" t="str">
        <f t="shared" ca="1" si="23"/>
        <v/>
      </c>
    </row>
    <row r="79" spans="3:33" ht="14.1" customHeight="1" x14ac:dyDescent="0.15">
      <c r="C79" s="38">
        <f t="shared" si="24"/>
        <v>69</v>
      </c>
      <c r="D79" s="264"/>
      <c r="E79" s="265"/>
      <c r="F79" s="266"/>
      <c r="G79" s="104"/>
      <c r="H79" s="127"/>
      <c r="I79" s="128"/>
      <c r="J79" s="129"/>
      <c r="K79" s="127"/>
      <c r="L79" s="129"/>
      <c r="M79" s="130"/>
      <c r="N79" s="205" t="str">
        <f t="shared" si="17"/>
        <v/>
      </c>
      <c r="O79" s="206"/>
      <c r="P79" s="205" t="str">
        <f t="shared" si="18"/>
        <v/>
      </c>
      <c r="Q79" s="206"/>
      <c r="R79" s="205" t="str">
        <f t="shared" si="19"/>
        <v/>
      </c>
      <c r="S79" s="207"/>
      <c r="U79" s="138">
        <f t="shared" si="20"/>
        <v>0</v>
      </c>
      <c r="V79" s="4">
        <f t="shared" si="21"/>
        <v>0</v>
      </c>
      <c r="W79" s="5" t="str">
        <f t="shared" ca="1" si="22"/>
        <v>01110</v>
      </c>
      <c r="X79" s="4" t="str">
        <f t="shared" ca="1" si="23"/>
        <v/>
      </c>
    </row>
    <row r="80" spans="3:33" ht="14.1" customHeight="1" x14ac:dyDescent="0.15">
      <c r="C80" s="38">
        <f t="shared" si="24"/>
        <v>70</v>
      </c>
      <c r="D80" s="264"/>
      <c r="E80" s="265"/>
      <c r="F80" s="266"/>
      <c r="G80" s="104"/>
      <c r="H80" s="127"/>
      <c r="I80" s="128"/>
      <c r="J80" s="129"/>
      <c r="K80" s="127"/>
      <c r="L80" s="129"/>
      <c r="M80" s="130"/>
      <c r="N80" s="205" t="str">
        <f t="shared" si="17"/>
        <v/>
      </c>
      <c r="O80" s="206"/>
      <c r="P80" s="205" t="str">
        <f t="shared" si="18"/>
        <v/>
      </c>
      <c r="Q80" s="206"/>
      <c r="R80" s="205" t="str">
        <f t="shared" si="19"/>
        <v/>
      </c>
      <c r="S80" s="207"/>
      <c r="U80" s="138">
        <f t="shared" si="20"/>
        <v>0</v>
      </c>
      <c r="V80" s="4">
        <f t="shared" si="21"/>
        <v>0</v>
      </c>
      <c r="W80" s="5" t="str">
        <f t="shared" ca="1" si="22"/>
        <v>01110</v>
      </c>
      <c r="X80" s="5" t="str">
        <f t="shared" ca="1" si="23"/>
        <v/>
      </c>
    </row>
    <row r="81" spans="3:33" ht="14.1" customHeight="1" x14ac:dyDescent="0.15">
      <c r="C81" s="38">
        <f t="shared" si="24"/>
        <v>71</v>
      </c>
      <c r="D81" s="264"/>
      <c r="E81" s="265"/>
      <c r="F81" s="266"/>
      <c r="G81" s="104"/>
      <c r="H81" s="127"/>
      <c r="I81" s="128"/>
      <c r="J81" s="129"/>
      <c r="K81" s="127"/>
      <c r="L81" s="129"/>
      <c r="M81" s="130"/>
      <c r="N81" s="205" t="str">
        <f t="shared" si="17"/>
        <v/>
      </c>
      <c r="O81" s="206"/>
      <c r="P81" s="205" t="str">
        <f t="shared" si="18"/>
        <v/>
      </c>
      <c r="Q81" s="206"/>
      <c r="R81" s="205" t="str">
        <f t="shared" si="19"/>
        <v/>
      </c>
      <c r="S81" s="207"/>
      <c r="U81" s="138">
        <f t="shared" si="20"/>
        <v>0</v>
      </c>
      <c r="V81" s="4">
        <f t="shared" si="21"/>
        <v>0</v>
      </c>
      <c r="W81" s="5" t="str">
        <f t="shared" ca="1" si="22"/>
        <v>01110</v>
      </c>
      <c r="X81" s="5" t="str">
        <f t="shared" ca="1" si="23"/>
        <v/>
      </c>
    </row>
    <row r="82" spans="3:33" ht="14.1" customHeight="1" x14ac:dyDescent="0.15">
      <c r="C82" s="38">
        <f t="shared" si="24"/>
        <v>72</v>
      </c>
      <c r="D82" s="264"/>
      <c r="E82" s="265"/>
      <c r="F82" s="266"/>
      <c r="G82" s="104"/>
      <c r="H82" s="127"/>
      <c r="I82" s="128"/>
      <c r="J82" s="129"/>
      <c r="K82" s="127"/>
      <c r="L82" s="129"/>
      <c r="M82" s="130"/>
      <c r="N82" s="205" t="str">
        <f t="shared" si="17"/>
        <v/>
      </c>
      <c r="O82" s="206"/>
      <c r="P82" s="205" t="str">
        <f t="shared" si="18"/>
        <v/>
      </c>
      <c r="Q82" s="206"/>
      <c r="R82" s="205" t="str">
        <f t="shared" si="19"/>
        <v/>
      </c>
      <c r="S82" s="207"/>
      <c r="U82" s="138">
        <f t="shared" si="20"/>
        <v>0</v>
      </c>
      <c r="V82" s="4">
        <f t="shared" si="21"/>
        <v>0</v>
      </c>
      <c r="W82" s="5" t="str">
        <f t="shared" ca="1" si="22"/>
        <v>01110</v>
      </c>
      <c r="X82" s="5" t="str">
        <f t="shared" ca="1" si="23"/>
        <v/>
      </c>
    </row>
    <row r="83" spans="3:33" ht="14.1" customHeight="1" x14ac:dyDescent="0.15">
      <c r="C83" s="38">
        <f t="shared" si="24"/>
        <v>73</v>
      </c>
      <c r="D83" s="264"/>
      <c r="E83" s="265"/>
      <c r="F83" s="266"/>
      <c r="G83" s="104"/>
      <c r="H83" s="127"/>
      <c r="I83" s="128"/>
      <c r="J83" s="127"/>
      <c r="K83" s="129"/>
      <c r="L83" s="129"/>
      <c r="M83" s="130"/>
      <c r="N83" s="205" t="str">
        <f t="shared" si="17"/>
        <v/>
      </c>
      <c r="O83" s="206"/>
      <c r="P83" s="205" t="str">
        <f t="shared" si="18"/>
        <v/>
      </c>
      <c r="Q83" s="206"/>
      <c r="R83" s="205" t="str">
        <f t="shared" si="19"/>
        <v/>
      </c>
      <c r="S83" s="207"/>
      <c r="U83" s="138">
        <f t="shared" si="20"/>
        <v>0</v>
      </c>
      <c r="V83" s="4">
        <f t="shared" si="21"/>
        <v>0</v>
      </c>
      <c r="W83" s="5" t="str">
        <f t="shared" ca="1" si="22"/>
        <v>01110</v>
      </c>
      <c r="X83" s="5" t="str">
        <f t="shared" ca="1" si="23"/>
        <v/>
      </c>
      <c r="AB83" s="45"/>
      <c r="AC83" s="45"/>
      <c r="AD83" s="45"/>
      <c r="AE83" s="45"/>
      <c r="AF83" s="45"/>
      <c r="AG83" s="45"/>
    </row>
    <row r="84" spans="3:33" ht="14.1" customHeight="1" x14ac:dyDescent="0.15">
      <c r="C84" s="38">
        <f t="shared" si="24"/>
        <v>74</v>
      </c>
      <c r="D84" s="264"/>
      <c r="E84" s="265"/>
      <c r="F84" s="266"/>
      <c r="G84" s="104"/>
      <c r="H84" s="127"/>
      <c r="I84" s="128"/>
      <c r="J84" s="127"/>
      <c r="K84" s="129"/>
      <c r="L84" s="129"/>
      <c r="M84" s="130"/>
      <c r="N84" s="205" t="str">
        <f t="shared" si="17"/>
        <v/>
      </c>
      <c r="O84" s="206"/>
      <c r="P84" s="205" t="str">
        <f t="shared" si="18"/>
        <v/>
      </c>
      <c r="Q84" s="206"/>
      <c r="R84" s="205" t="str">
        <f t="shared" si="19"/>
        <v/>
      </c>
      <c r="S84" s="207"/>
      <c r="U84" s="138">
        <f t="shared" si="20"/>
        <v>0</v>
      </c>
      <c r="V84" s="4">
        <f t="shared" si="21"/>
        <v>0</v>
      </c>
      <c r="W84" s="5" t="str">
        <f t="shared" ca="1" si="22"/>
        <v>01110</v>
      </c>
      <c r="X84" s="5" t="str">
        <f t="shared" ca="1" si="23"/>
        <v/>
      </c>
      <c r="Y84" s="46"/>
      <c r="Z84" s="46"/>
      <c r="AA84" s="46"/>
    </row>
    <row r="85" spans="3:33" ht="14.1" customHeight="1" x14ac:dyDescent="0.15">
      <c r="C85" s="38">
        <f t="shared" si="24"/>
        <v>75</v>
      </c>
      <c r="D85" s="264"/>
      <c r="E85" s="265"/>
      <c r="F85" s="266"/>
      <c r="G85" s="104"/>
      <c r="H85" s="127"/>
      <c r="I85" s="128"/>
      <c r="J85" s="127"/>
      <c r="K85" s="129"/>
      <c r="L85" s="129"/>
      <c r="M85" s="130"/>
      <c r="N85" s="205" t="str">
        <f t="shared" si="17"/>
        <v/>
      </c>
      <c r="O85" s="206"/>
      <c r="P85" s="205" t="str">
        <f t="shared" si="18"/>
        <v/>
      </c>
      <c r="Q85" s="206"/>
      <c r="R85" s="205" t="str">
        <f t="shared" si="19"/>
        <v/>
      </c>
      <c r="S85" s="207"/>
      <c r="U85" s="138">
        <f t="shared" si="20"/>
        <v>0</v>
      </c>
      <c r="V85" s="4">
        <f t="shared" si="21"/>
        <v>0</v>
      </c>
      <c r="W85" s="5" t="str">
        <f t="shared" ca="1" si="22"/>
        <v>01110</v>
      </c>
      <c r="X85" s="5" t="str">
        <f t="shared" ca="1" si="23"/>
        <v/>
      </c>
    </row>
    <row r="86" spans="3:33" ht="14.1" customHeight="1" x14ac:dyDescent="0.15">
      <c r="C86" s="38">
        <f t="shared" si="24"/>
        <v>76</v>
      </c>
      <c r="D86" s="264"/>
      <c r="E86" s="265"/>
      <c r="F86" s="266"/>
      <c r="G86" s="104"/>
      <c r="H86" s="127"/>
      <c r="I86" s="128"/>
      <c r="J86" s="127"/>
      <c r="K86" s="129"/>
      <c r="L86" s="129"/>
      <c r="M86" s="130"/>
      <c r="N86" s="205" t="str">
        <f t="shared" si="17"/>
        <v/>
      </c>
      <c r="O86" s="206"/>
      <c r="P86" s="205" t="str">
        <f t="shared" si="18"/>
        <v/>
      </c>
      <c r="Q86" s="206"/>
      <c r="R86" s="205" t="str">
        <f t="shared" si="19"/>
        <v/>
      </c>
      <c r="S86" s="207"/>
      <c r="U86" s="138">
        <f t="shared" si="20"/>
        <v>0</v>
      </c>
      <c r="V86" s="4">
        <f t="shared" si="21"/>
        <v>0</v>
      </c>
      <c r="W86" s="5" t="str">
        <f t="shared" ca="1" si="22"/>
        <v>01110</v>
      </c>
      <c r="X86" s="5" t="str">
        <f t="shared" ca="1" si="23"/>
        <v/>
      </c>
    </row>
    <row r="87" spans="3:33" ht="14.1" customHeight="1" x14ac:dyDescent="0.15">
      <c r="C87" s="38">
        <f t="shared" si="24"/>
        <v>77</v>
      </c>
      <c r="D87" s="264"/>
      <c r="E87" s="265"/>
      <c r="F87" s="266"/>
      <c r="G87" s="104"/>
      <c r="H87" s="127"/>
      <c r="I87" s="128"/>
      <c r="J87" s="127"/>
      <c r="K87" s="129"/>
      <c r="L87" s="129"/>
      <c r="M87" s="130"/>
      <c r="N87" s="205" t="str">
        <f t="shared" si="17"/>
        <v/>
      </c>
      <c r="O87" s="206"/>
      <c r="P87" s="205" t="str">
        <f t="shared" si="18"/>
        <v/>
      </c>
      <c r="Q87" s="206"/>
      <c r="R87" s="205" t="str">
        <f t="shared" si="19"/>
        <v/>
      </c>
      <c r="S87" s="207"/>
      <c r="U87" s="138">
        <f t="shared" si="20"/>
        <v>0</v>
      </c>
      <c r="V87" s="4">
        <f t="shared" si="21"/>
        <v>0</v>
      </c>
      <c r="W87" s="5" t="str">
        <f t="shared" ca="1" si="22"/>
        <v>01110</v>
      </c>
      <c r="X87" s="5" t="str">
        <f t="shared" ca="1" si="23"/>
        <v/>
      </c>
    </row>
    <row r="88" spans="3:33" ht="14.1" customHeight="1" x14ac:dyDescent="0.15">
      <c r="C88" s="38">
        <f t="shared" si="24"/>
        <v>78</v>
      </c>
      <c r="D88" s="264"/>
      <c r="E88" s="265"/>
      <c r="F88" s="266"/>
      <c r="G88" s="104"/>
      <c r="H88" s="127"/>
      <c r="I88" s="128"/>
      <c r="J88" s="127"/>
      <c r="K88" s="129"/>
      <c r="L88" s="129"/>
      <c r="M88" s="130"/>
      <c r="N88" s="205" t="str">
        <f t="shared" si="17"/>
        <v/>
      </c>
      <c r="O88" s="206"/>
      <c r="P88" s="205" t="str">
        <f t="shared" si="18"/>
        <v/>
      </c>
      <c r="Q88" s="206"/>
      <c r="R88" s="205" t="str">
        <f t="shared" si="19"/>
        <v/>
      </c>
      <c r="S88" s="207"/>
      <c r="U88" s="138">
        <f t="shared" si="20"/>
        <v>0</v>
      </c>
      <c r="V88" s="4">
        <f t="shared" si="21"/>
        <v>0</v>
      </c>
      <c r="W88" s="5" t="str">
        <f t="shared" ca="1" si="22"/>
        <v>01110</v>
      </c>
      <c r="X88" s="5" t="str">
        <f t="shared" ca="1" si="23"/>
        <v/>
      </c>
    </row>
    <row r="89" spans="3:33" ht="14.1" customHeight="1" x14ac:dyDescent="0.15">
      <c r="C89" s="38">
        <f t="shared" si="24"/>
        <v>79</v>
      </c>
      <c r="D89" s="264"/>
      <c r="E89" s="265"/>
      <c r="F89" s="266"/>
      <c r="G89" s="104"/>
      <c r="H89" s="127"/>
      <c r="I89" s="128"/>
      <c r="J89" s="127"/>
      <c r="K89" s="129"/>
      <c r="L89" s="129"/>
      <c r="M89" s="130"/>
      <c r="N89" s="205" t="str">
        <f t="shared" si="17"/>
        <v/>
      </c>
      <c r="O89" s="206"/>
      <c r="P89" s="205" t="str">
        <f t="shared" si="18"/>
        <v/>
      </c>
      <c r="Q89" s="206"/>
      <c r="R89" s="205" t="str">
        <f t="shared" si="19"/>
        <v/>
      </c>
      <c r="S89" s="207"/>
      <c r="U89" s="138">
        <f t="shared" si="20"/>
        <v>0</v>
      </c>
      <c r="V89" s="4">
        <f t="shared" si="21"/>
        <v>0</v>
      </c>
      <c r="W89" s="5" t="str">
        <f t="shared" ca="1" si="22"/>
        <v>01110</v>
      </c>
      <c r="X89" s="5" t="str">
        <f t="shared" ca="1" si="23"/>
        <v/>
      </c>
    </row>
    <row r="90" spans="3:33" ht="14.1" customHeight="1" x14ac:dyDescent="0.15">
      <c r="C90" s="38">
        <f t="shared" si="24"/>
        <v>80</v>
      </c>
      <c r="D90" s="264"/>
      <c r="E90" s="265"/>
      <c r="F90" s="266"/>
      <c r="G90" s="104"/>
      <c r="H90" s="127"/>
      <c r="I90" s="128"/>
      <c r="J90" s="129"/>
      <c r="K90" s="129"/>
      <c r="L90" s="129"/>
      <c r="M90" s="130"/>
      <c r="N90" s="205" t="str">
        <f t="shared" si="17"/>
        <v/>
      </c>
      <c r="O90" s="206"/>
      <c r="P90" s="205" t="str">
        <f t="shared" si="18"/>
        <v/>
      </c>
      <c r="Q90" s="206"/>
      <c r="R90" s="205" t="str">
        <f t="shared" si="19"/>
        <v/>
      </c>
      <c r="S90" s="207"/>
      <c r="U90" s="138">
        <f t="shared" si="20"/>
        <v>0</v>
      </c>
      <c r="V90" s="4">
        <f t="shared" si="21"/>
        <v>0</v>
      </c>
      <c r="W90" s="5" t="str">
        <f t="shared" ca="1" si="22"/>
        <v>01110</v>
      </c>
      <c r="X90" s="5" t="str">
        <f t="shared" ca="1" si="23"/>
        <v/>
      </c>
    </row>
    <row r="91" spans="3:33" ht="14.1" customHeight="1" x14ac:dyDescent="0.15">
      <c r="C91" s="38">
        <f t="shared" si="24"/>
        <v>81</v>
      </c>
      <c r="D91" s="264"/>
      <c r="E91" s="265"/>
      <c r="F91" s="266"/>
      <c r="G91" s="104"/>
      <c r="H91" s="127"/>
      <c r="I91" s="128"/>
      <c r="J91" s="129"/>
      <c r="K91" s="129"/>
      <c r="L91" s="129"/>
      <c r="M91" s="130"/>
      <c r="N91" s="205" t="str">
        <f t="shared" si="17"/>
        <v/>
      </c>
      <c r="O91" s="206"/>
      <c r="P91" s="205" t="str">
        <f t="shared" si="18"/>
        <v/>
      </c>
      <c r="Q91" s="206"/>
      <c r="R91" s="205" t="str">
        <f t="shared" si="19"/>
        <v/>
      </c>
      <c r="S91" s="207"/>
      <c r="U91" s="138">
        <f t="shared" si="20"/>
        <v>0</v>
      </c>
      <c r="V91" s="4">
        <f t="shared" si="21"/>
        <v>0</v>
      </c>
      <c r="W91" s="5" t="str">
        <f t="shared" ca="1" si="22"/>
        <v>01110</v>
      </c>
      <c r="X91" s="5" t="str">
        <f t="shared" ca="1" si="23"/>
        <v/>
      </c>
    </row>
    <row r="92" spans="3:33" ht="14.1" customHeight="1" x14ac:dyDescent="0.15">
      <c r="C92" s="38">
        <f t="shared" si="24"/>
        <v>82</v>
      </c>
      <c r="D92" s="264"/>
      <c r="E92" s="265"/>
      <c r="F92" s="266"/>
      <c r="G92" s="104"/>
      <c r="H92" s="127"/>
      <c r="I92" s="128"/>
      <c r="J92" s="129"/>
      <c r="K92" s="129"/>
      <c r="L92" s="129"/>
      <c r="M92" s="130"/>
      <c r="N92" s="205" t="str">
        <f t="shared" si="17"/>
        <v/>
      </c>
      <c r="O92" s="206"/>
      <c r="P92" s="205" t="str">
        <f t="shared" si="18"/>
        <v/>
      </c>
      <c r="Q92" s="206"/>
      <c r="R92" s="205" t="str">
        <f t="shared" si="19"/>
        <v/>
      </c>
      <c r="S92" s="207"/>
      <c r="U92" s="138">
        <f t="shared" si="20"/>
        <v>0</v>
      </c>
      <c r="V92" s="4">
        <f t="shared" si="21"/>
        <v>0</v>
      </c>
      <c r="W92" s="5" t="str">
        <f t="shared" ca="1" si="22"/>
        <v>01110</v>
      </c>
      <c r="X92" s="5" t="str">
        <f t="shared" ca="1" si="23"/>
        <v/>
      </c>
    </row>
    <row r="93" spans="3:33" ht="14.1" customHeight="1" x14ac:dyDescent="0.15">
      <c r="C93" s="38">
        <f t="shared" si="24"/>
        <v>83</v>
      </c>
      <c r="D93" s="264"/>
      <c r="E93" s="265"/>
      <c r="F93" s="266"/>
      <c r="G93" s="104"/>
      <c r="H93" s="127"/>
      <c r="I93" s="128"/>
      <c r="J93" s="129"/>
      <c r="K93" s="129"/>
      <c r="L93" s="129"/>
      <c r="M93" s="130"/>
      <c r="N93" s="205" t="str">
        <f t="shared" si="17"/>
        <v/>
      </c>
      <c r="O93" s="206"/>
      <c r="P93" s="205" t="str">
        <f t="shared" si="18"/>
        <v/>
      </c>
      <c r="Q93" s="206"/>
      <c r="R93" s="205" t="str">
        <f t="shared" si="19"/>
        <v/>
      </c>
      <c r="S93" s="207"/>
      <c r="U93" s="138">
        <f t="shared" si="20"/>
        <v>0</v>
      </c>
      <c r="V93" s="4">
        <f t="shared" si="21"/>
        <v>0</v>
      </c>
      <c r="W93" s="5" t="str">
        <f t="shared" ca="1" si="22"/>
        <v>01110</v>
      </c>
      <c r="X93" s="5" t="str">
        <f t="shared" ca="1" si="23"/>
        <v/>
      </c>
    </row>
    <row r="94" spans="3:33" ht="14.1" customHeight="1" x14ac:dyDescent="0.15">
      <c r="C94" s="38">
        <f t="shared" si="24"/>
        <v>84</v>
      </c>
      <c r="D94" s="264"/>
      <c r="E94" s="265"/>
      <c r="F94" s="266"/>
      <c r="G94" s="104"/>
      <c r="H94" s="127"/>
      <c r="I94" s="128"/>
      <c r="J94" s="129"/>
      <c r="K94" s="129"/>
      <c r="L94" s="129"/>
      <c r="M94" s="130"/>
      <c r="N94" s="205" t="str">
        <f t="shared" si="17"/>
        <v/>
      </c>
      <c r="O94" s="206"/>
      <c r="P94" s="205" t="str">
        <f t="shared" si="18"/>
        <v/>
      </c>
      <c r="Q94" s="206"/>
      <c r="R94" s="205" t="str">
        <f t="shared" si="19"/>
        <v/>
      </c>
      <c r="S94" s="207"/>
      <c r="U94" s="138">
        <f t="shared" si="20"/>
        <v>0</v>
      </c>
      <c r="V94" s="4">
        <f t="shared" si="21"/>
        <v>0</v>
      </c>
      <c r="W94" s="5" t="str">
        <f t="shared" ca="1" si="22"/>
        <v>01110</v>
      </c>
      <c r="X94" s="5" t="str">
        <f t="shared" ca="1" si="23"/>
        <v/>
      </c>
    </row>
    <row r="95" spans="3:33" ht="14.1" customHeight="1" x14ac:dyDescent="0.15">
      <c r="C95" s="38">
        <f t="shared" si="24"/>
        <v>85</v>
      </c>
      <c r="D95" s="264"/>
      <c r="E95" s="265"/>
      <c r="F95" s="266"/>
      <c r="G95" s="104"/>
      <c r="H95" s="127"/>
      <c r="I95" s="128"/>
      <c r="J95" s="129"/>
      <c r="K95" s="129"/>
      <c r="L95" s="129"/>
      <c r="M95" s="130"/>
      <c r="N95" s="205" t="str">
        <f t="shared" si="17"/>
        <v/>
      </c>
      <c r="O95" s="206"/>
      <c r="P95" s="205" t="str">
        <f t="shared" si="18"/>
        <v/>
      </c>
      <c r="Q95" s="206"/>
      <c r="R95" s="205" t="str">
        <f t="shared" si="19"/>
        <v/>
      </c>
      <c r="S95" s="207"/>
      <c r="U95" s="138">
        <f t="shared" si="20"/>
        <v>0</v>
      </c>
      <c r="V95" s="4">
        <f t="shared" si="21"/>
        <v>0</v>
      </c>
      <c r="W95" s="5" t="str">
        <f t="shared" ca="1" si="22"/>
        <v>01110</v>
      </c>
      <c r="X95" s="5" t="str">
        <f t="shared" ca="1" si="23"/>
        <v/>
      </c>
    </row>
    <row r="96" spans="3:33" ht="14.1" customHeight="1" x14ac:dyDescent="0.15">
      <c r="C96" s="38">
        <f t="shared" si="24"/>
        <v>86</v>
      </c>
      <c r="D96" s="264"/>
      <c r="E96" s="265"/>
      <c r="F96" s="266"/>
      <c r="G96" s="104"/>
      <c r="H96" s="127"/>
      <c r="I96" s="128"/>
      <c r="J96" s="129"/>
      <c r="K96" s="129"/>
      <c r="L96" s="129"/>
      <c r="M96" s="130"/>
      <c r="N96" s="205" t="str">
        <f t="shared" si="17"/>
        <v/>
      </c>
      <c r="O96" s="206"/>
      <c r="P96" s="205" t="str">
        <f t="shared" si="18"/>
        <v/>
      </c>
      <c r="Q96" s="206"/>
      <c r="R96" s="205" t="str">
        <f t="shared" si="19"/>
        <v/>
      </c>
      <c r="S96" s="207"/>
      <c r="U96" s="138">
        <f t="shared" si="20"/>
        <v>0</v>
      </c>
      <c r="V96" s="4">
        <f t="shared" si="21"/>
        <v>0</v>
      </c>
      <c r="W96" s="5" t="str">
        <f t="shared" ca="1" si="22"/>
        <v>01110</v>
      </c>
      <c r="X96" s="5" t="str">
        <f t="shared" ca="1" si="23"/>
        <v/>
      </c>
    </row>
    <row r="97" spans="3:24" ht="14.1" customHeight="1" x14ac:dyDescent="0.15">
      <c r="C97" s="38">
        <f t="shared" si="24"/>
        <v>87</v>
      </c>
      <c r="D97" s="264"/>
      <c r="E97" s="265"/>
      <c r="F97" s="266"/>
      <c r="G97" s="104"/>
      <c r="H97" s="127"/>
      <c r="I97" s="128"/>
      <c r="J97" s="129"/>
      <c r="K97" s="129"/>
      <c r="L97" s="129"/>
      <c r="M97" s="130"/>
      <c r="N97" s="205" t="str">
        <f t="shared" si="17"/>
        <v/>
      </c>
      <c r="O97" s="206"/>
      <c r="P97" s="205" t="str">
        <f t="shared" si="18"/>
        <v/>
      </c>
      <c r="Q97" s="206"/>
      <c r="R97" s="205" t="str">
        <f t="shared" si="19"/>
        <v/>
      </c>
      <c r="S97" s="207"/>
      <c r="U97" s="138">
        <f t="shared" si="20"/>
        <v>0</v>
      </c>
      <c r="V97" s="4">
        <f t="shared" si="21"/>
        <v>0</v>
      </c>
      <c r="W97" s="5" t="str">
        <f t="shared" ca="1" si="22"/>
        <v>01110</v>
      </c>
      <c r="X97" s="5" t="str">
        <f t="shared" ca="1" si="23"/>
        <v/>
      </c>
    </row>
    <row r="98" spans="3:24" ht="14.1" customHeight="1" x14ac:dyDescent="0.15">
      <c r="C98" s="38">
        <f t="shared" si="24"/>
        <v>88</v>
      </c>
      <c r="D98" s="264"/>
      <c r="E98" s="265"/>
      <c r="F98" s="266"/>
      <c r="G98" s="104"/>
      <c r="H98" s="127"/>
      <c r="I98" s="128"/>
      <c r="J98" s="129"/>
      <c r="K98" s="129"/>
      <c r="L98" s="129"/>
      <c r="M98" s="130"/>
      <c r="N98" s="205" t="str">
        <f t="shared" si="17"/>
        <v/>
      </c>
      <c r="O98" s="206"/>
      <c r="P98" s="205" t="str">
        <f t="shared" si="18"/>
        <v/>
      </c>
      <c r="Q98" s="206"/>
      <c r="R98" s="205" t="str">
        <f t="shared" si="19"/>
        <v/>
      </c>
      <c r="S98" s="207"/>
      <c r="U98" s="138">
        <f t="shared" si="20"/>
        <v>0</v>
      </c>
      <c r="V98" s="4">
        <f t="shared" si="21"/>
        <v>0</v>
      </c>
      <c r="W98" s="5" t="str">
        <f t="shared" ca="1" si="22"/>
        <v>01110</v>
      </c>
      <c r="X98" s="5" t="str">
        <f t="shared" ca="1" si="23"/>
        <v/>
      </c>
    </row>
    <row r="99" spans="3:24" ht="14.1" customHeight="1" x14ac:dyDescent="0.15">
      <c r="C99" s="38">
        <f t="shared" si="24"/>
        <v>89</v>
      </c>
      <c r="D99" s="264"/>
      <c r="E99" s="265"/>
      <c r="F99" s="266"/>
      <c r="G99" s="104"/>
      <c r="H99" s="127"/>
      <c r="I99" s="128"/>
      <c r="J99" s="129"/>
      <c r="K99" s="129"/>
      <c r="L99" s="129"/>
      <c r="M99" s="130"/>
      <c r="N99" s="205" t="str">
        <f t="shared" si="17"/>
        <v/>
      </c>
      <c r="O99" s="206"/>
      <c r="P99" s="205" t="str">
        <f t="shared" si="18"/>
        <v/>
      </c>
      <c r="Q99" s="206"/>
      <c r="R99" s="205" t="str">
        <f t="shared" si="19"/>
        <v/>
      </c>
      <c r="S99" s="207"/>
      <c r="U99" s="138">
        <f t="shared" si="20"/>
        <v>0</v>
      </c>
      <c r="V99" s="4">
        <f t="shared" si="21"/>
        <v>0</v>
      </c>
      <c r="W99" s="5" t="str">
        <f t="shared" ca="1" si="22"/>
        <v>01110</v>
      </c>
      <c r="X99" s="5" t="str">
        <f t="shared" ca="1" si="23"/>
        <v/>
      </c>
    </row>
    <row r="100" spans="3:24" ht="14.1" customHeight="1" x14ac:dyDescent="0.15">
      <c r="C100" s="38">
        <f t="shared" si="24"/>
        <v>90</v>
      </c>
      <c r="D100" s="264"/>
      <c r="E100" s="265"/>
      <c r="F100" s="266"/>
      <c r="G100" s="104"/>
      <c r="H100" s="127"/>
      <c r="I100" s="128"/>
      <c r="J100" s="129"/>
      <c r="K100" s="129"/>
      <c r="L100" s="129"/>
      <c r="M100" s="130"/>
      <c r="N100" s="205" t="str">
        <f t="shared" si="17"/>
        <v/>
      </c>
      <c r="O100" s="206"/>
      <c r="P100" s="205" t="str">
        <f t="shared" si="18"/>
        <v/>
      </c>
      <c r="Q100" s="206"/>
      <c r="R100" s="205" t="str">
        <f t="shared" si="19"/>
        <v/>
      </c>
      <c r="S100" s="207"/>
      <c r="U100" s="138">
        <f t="shared" si="20"/>
        <v>0</v>
      </c>
      <c r="V100" s="4">
        <f t="shared" si="21"/>
        <v>0</v>
      </c>
      <c r="W100" s="5" t="str">
        <f t="shared" ca="1" si="22"/>
        <v>01110</v>
      </c>
      <c r="X100" s="5" t="str">
        <f t="shared" ca="1" si="23"/>
        <v/>
      </c>
    </row>
    <row r="101" spans="3:24" ht="14.1" customHeight="1" x14ac:dyDescent="0.15">
      <c r="C101" s="38">
        <f t="shared" si="24"/>
        <v>91</v>
      </c>
      <c r="D101" s="264"/>
      <c r="E101" s="265"/>
      <c r="F101" s="266"/>
      <c r="G101" s="104"/>
      <c r="H101" s="127"/>
      <c r="I101" s="128"/>
      <c r="J101" s="129"/>
      <c r="K101" s="129"/>
      <c r="L101" s="129"/>
      <c r="M101" s="130"/>
      <c r="N101" s="205" t="str">
        <f t="shared" si="17"/>
        <v/>
      </c>
      <c r="O101" s="206"/>
      <c r="P101" s="205" t="str">
        <f t="shared" si="18"/>
        <v/>
      </c>
      <c r="Q101" s="206"/>
      <c r="R101" s="205" t="str">
        <f t="shared" si="19"/>
        <v/>
      </c>
      <c r="S101" s="207"/>
      <c r="U101" s="138">
        <f t="shared" si="20"/>
        <v>0</v>
      </c>
      <c r="V101" s="4">
        <f t="shared" si="21"/>
        <v>0</v>
      </c>
      <c r="W101" s="5" t="str">
        <f t="shared" ca="1" si="22"/>
        <v>01110</v>
      </c>
      <c r="X101" s="5" t="str">
        <f t="shared" ca="1" si="23"/>
        <v/>
      </c>
    </row>
    <row r="102" spans="3:24" ht="14.1" customHeight="1" x14ac:dyDescent="0.15">
      <c r="C102" s="38">
        <f t="shared" si="24"/>
        <v>92</v>
      </c>
      <c r="D102" s="264"/>
      <c r="E102" s="265"/>
      <c r="F102" s="266"/>
      <c r="G102" s="104"/>
      <c r="H102" s="127"/>
      <c r="I102" s="128"/>
      <c r="J102" s="129"/>
      <c r="K102" s="129"/>
      <c r="L102" s="129"/>
      <c r="M102" s="130"/>
      <c r="N102" s="205" t="str">
        <f t="shared" si="17"/>
        <v/>
      </c>
      <c r="O102" s="206"/>
      <c r="P102" s="205" t="str">
        <f t="shared" si="18"/>
        <v/>
      </c>
      <c r="Q102" s="206"/>
      <c r="R102" s="205" t="str">
        <f t="shared" si="19"/>
        <v/>
      </c>
      <c r="S102" s="207"/>
      <c r="U102" s="138">
        <f t="shared" si="20"/>
        <v>0</v>
      </c>
      <c r="V102" s="4">
        <f t="shared" si="21"/>
        <v>0</v>
      </c>
      <c r="W102" s="5" t="str">
        <f t="shared" ca="1" si="22"/>
        <v>01110</v>
      </c>
      <c r="X102" s="5" t="str">
        <f t="shared" ca="1" si="23"/>
        <v/>
      </c>
    </row>
    <row r="103" spans="3:24" ht="14.1" customHeight="1" x14ac:dyDescent="0.15">
      <c r="C103" s="38">
        <f t="shared" si="24"/>
        <v>93</v>
      </c>
      <c r="D103" s="264"/>
      <c r="E103" s="265"/>
      <c r="F103" s="266"/>
      <c r="G103" s="104"/>
      <c r="H103" s="127"/>
      <c r="I103" s="128"/>
      <c r="J103" s="129"/>
      <c r="K103" s="129"/>
      <c r="L103" s="129"/>
      <c r="M103" s="130"/>
      <c r="N103" s="205" t="str">
        <f t="shared" si="17"/>
        <v/>
      </c>
      <c r="O103" s="206"/>
      <c r="P103" s="205" t="str">
        <f t="shared" si="18"/>
        <v/>
      </c>
      <c r="Q103" s="206"/>
      <c r="R103" s="205" t="str">
        <f t="shared" si="19"/>
        <v/>
      </c>
      <c r="S103" s="207"/>
      <c r="U103" s="138">
        <f t="shared" si="20"/>
        <v>0</v>
      </c>
      <c r="V103" s="4">
        <f t="shared" si="21"/>
        <v>0</v>
      </c>
      <c r="W103" s="5" t="str">
        <f t="shared" ca="1" si="22"/>
        <v>01110</v>
      </c>
      <c r="X103" s="5" t="str">
        <f t="shared" ca="1" si="23"/>
        <v/>
      </c>
    </row>
    <row r="104" spans="3:24" ht="14.1" customHeight="1" x14ac:dyDescent="0.15">
      <c r="C104" s="38">
        <f t="shared" si="24"/>
        <v>94</v>
      </c>
      <c r="D104" s="264"/>
      <c r="E104" s="265"/>
      <c r="F104" s="266"/>
      <c r="G104" s="104"/>
      <c r="H104" s="127"/>
      <c r="I104" s="128"/>
      <c r="J104" s="129"/>
      <c r="K104" s="129"/>
      <c r="L104" s="129"/>
      <c r="M104" s="130"/>
      <c r="N104" s="205" t="str">
        <f t="shared" si="17"/>
        <v/>
      </c>
      <c r="O104" s="206"/>
      <c r="P104" s="205" t="str">
        <f t="shared" si="18"/>
        <v/>
      </c>
      <c r="Q104" s="206"/>
      <c r="R104" s="205" t="str">
        <f t="shared" si="19"/>
        <v/>
      </c>
      <c r="S104" s="207"/>
      <c r="U104" s="138">
        <f t="shared" si="20"/>
        <v>0</v>
      </c>
      <c r="V104" s="4">
        <f t="shared" si="21"/>
        <v>0</v>
      </c>
      <c r="W104" s="5" t="str">
        <f t="shared" ca="1" si="22"/>
        <v>01110</v>
      </c>
      <c r="X104" s="5" t="str">
        <f t="shared" ca="1" si="23"/>
        <v/>
      </c>
    </row>
    <row r="105" spans="3:24" ht="14.1" customHeight="1" x14ac:dyDescent="0.15">
      <c r="C105" s="38">
        <f t="shared" si="24"/>
        <v>95</v>
      </c>
      <c r="D105" s="264"/>
      <c r="E105" s="265"/>
      <c r="F105" s="266"/>
      <c r="G105" s="104"/>
      <c r="H105" s="127"/>
      <c r="I105" s="128"/>
      <c r="J105" s="129"/>
      <c r="K105" s="129"/>
      <c r="L105" s="129"/>
      <c r="M105" s="130"/>
      <c r="N105" s="205" t="str">
        <f t="shared" si="17"/>
        <v/>
      </c>
      <c r="O105" s="206"/>
      <c r="P105" s="205" t="str">
        <f t="shared" si="18"/>
        <v/>
      </c>
      <c r="Q105" s="206"/>
      <c r="R105" s="205" t="str">
        <f t="shared" si="19"/>
        <v/>
      </c>
      <c r="S105" s="207"/>
      <c r="U105" s="138">
        <f t="shared" si="20"/>
        <v>0</v>
      </c>
      <c r="V105" s="4">
        <f t="shared" si="21"/>
        <v>0</v>
      </c>
      <c r="W105" s="5" t="str">
        <f t="shared" ca="1" si="22"/>
        <v>01110</v>
      </c>
      <c r="X105" s="5" t="str">
        <f t="shared" ca="1" si="23"/>
        <v/>
      </c>
    </row>
    <row r="106" spans="3:24" ht="14.1" customHeight="1" x14ac:dyDescent="0.15">
      <c r="C106" s="38">
        <f t="shared" si="24"/>
        <v>96</v>
      </c>
      <c r="D106" s="264"/>
      <c r="E106" s="265"/>
      <c r="F106" s="266"/>
      <c r="G106" s="104"/>
      <c r="H106" s="127"/>
      <c r="I106" s="128"/>
      <c r="J106" s="129"/>
      <c r="K106" s="129"/>
      <c r="L106" s="129"/>
      <c r="M106" s="130"/>
      <c r="N106" s="205" t="str">
        <f t="shared" si="17"/>
        <v/>
      </c>
      <c r="O106" s="206"/>
      <c r="P106" s="205" t="str">
        <f t="shared" si="18"/>
        <v/>
      </c>
      <c r="Q106" s="206"/>
      <c r="R106" s="205" t="str">
        <f t="shared" si="19"/>
        <v/>
      </c>
      <c r="S106" s="207"/>
      <c r="U106" s="138">
        <f t="shared" si="20"/>
        <v>0</v>
      </c>
      <c r="V106" s="4">
        <f t="shared" si="21"/>
        <v>0</v>
      </c>
      <c r="W106" s="5" t="str">
        <f t="shared" ca="1" si="22"/>
        <v>01110</v>
      </c>
      <c r="X106" s="5" t="str">
        <f t="shared" ca="1" si="23"/>
        <v/>
      </c>
    </row>
    <row r="107" spans="3:24" ht="14.1" customHeight="1" x14ac:dyDescent="0.15">
      <c r="C107" s="38">
        <f t="shared" si="24"/>
        <v>97</v>
      </c>
      <c r="D107" s="264"/>
      <c r="E107" s="265"/>
      <c r="F107" s="266"/>
      <c r="G107" s="104"/>
      <c r="H107" s="127"/>
      <c r="I107" s="128"/>
      <c r="J107" s="129"/>
      <c r="K107" s="129"/>
      <c r="L107" s="129"/>
      <c r="M107" s="130"/>
      <c r="N107" s="205" t="str">
        <f t="shared" ref="N107:N138" si="25">IF($H107="","",$U107)</f>
        <v/>
      </c>
      <c r="O107" s="206"/>
      <c r="P107" s="205" t="str">
        <f t="shared" ref="P107:P138" si="26">IF($H107="","",$V107)</f>
        <v/>
      </c>
      <c r="Q107" s="206"/>
      <c r="R107" s="205" t="str">
        <f t="shared" ref="R107:R138" si="27">IF($H107="","",$U107+$V107)</f>
        <v/>
      </c>
      <c r="S107" s="207"/>
      <c r="U107" s="138">
        <f t="shared" ref="U107:U138" si="28">IF(OR($G107=$X$8,$M107=$N$5,$M107=$P$5,$M107=$R$5),IFERROR(VLOOKUP($W107,$AC$2:$AE$52,2,FALSE),""),0)</f>
        <v>0</v>
      </c>
      <c r="V107" s="4">
        <f t="shared" ref="V107:V138" si="29">IF(OR($M107=$N$5,$M107=$O$5,$M107=$Q$5),$AB$6,0)</f>
        <v>0</v>
      </c>
      <c r="W107" s="5" t="str">
        <f t="shared" ref="W107:W138" ca="1" si="30">IF(OR($G107=$X$3,$G107=$X$4,$G107=$X$7),TEXT($G107,0)&amp;"0000",TEXT($G107,0)&amp;IF($K107=$Z$3,"0","1")&amp;IF($J107=$Y$3,"0","1")&amp;IF($I107&gt;$W$3,"0","1")&amp;IF($L107=$AA$3,"1","0"))</f>
        <v>01110</v>
      </c>
      <c r="X107" s="5" t="str">
        <f t="shared" ref="X107:X138" ca="1" si="31">IF(OR($M107=$O$5,$M107=$Q$5,$M107=$S$5),0,IFERROR(VLOOKUP($W107,$AC$2:$AE$52,3,FALSE),""))</f>
        <v/>
      </c>
    </row>
    <row r="108" spans="3:24" ht="14.1" customHeight="1" x14ac:dyDescent="0.15">
      <c r="C108" s="38">
        <f t="shared" si="24"/>
        <v>98</v>
      </c>
      <c r="D108" s="264"/>
      <c r="E108" s="265"/>
      <c r="F108" s="266"/>
      <c r="G108" s="104"/>
      <c r="H108" s="127"/>
      <c r="I108" s="128"/>
      <c r="J108" s="129"/>
      <c r="K108" s="129"/>
      <c r="L108" s="129"/>
      <c r="M108" s="130"/>
      <c r="N108" s="205" t="str">
        <f t="shared" si="25"/>
        <v/>
      </c>
      <c r="O108" s="206"/>
      <c r="P108" s="205" t="str">
        <f t="shared" si="26"/>
        <v/>
      </c>
      <c r="Q108" s="206"/>
      <c r="R108" s="205" t="str">
        <f t="shared" si="27"/>
        <v/>
      </c>
      <c r="S108" s="207"/>
      <c r="U108" s="138">
        <f t="shared" si="28"/>
        <v>0</v>
      </c>
      <c r="V108" s="4">
        <f t="shared" si="29"/>
        <v>0</v>
      </c>
      <c r="W108" s="5" t="str">
        <f t="shared" ca="1" si="30"/>
        <v>01110</v>
      </c>
      <c r="X108" s="5" t="str">
        <f t="shared" ca="1" si="31"/>
        <v/>
      </c>
    </row>
    <row r="109" spans="3:24" ht="14.1" customHeight="1" x14ac:dyDescent="0.15">
      <c r="C109" s="38">
        <f t="shared" si="24"/>
        <v>99</v>
      </c>
      <c r="D109" s="264"/>
      <c r="E109" s="265"/>
      <c r="F109" s="266"/>
      <c r="G109" s="104"/>
      <c r="H109" s="127"/>
      <c r="I109" s="128"/>
      <c r="J109" s="129"/>
      <c r="K109" s="129"/>
      <c r="L109" s="129"/>
      <c r="M109" s="130"/>
      <c r="N109" s="205" t="str">
        <f t="shared" si="25"/>
        <v/>
      </c>
      <c r="O109" s="206"/>
      <c r="P109" s="205" t="str">
        <f t="shared" si="26"/>
        <v/>
      </c>
      <c r="Q109" s="206"/>
      <c r="R109" s="205" t="str">
        <f t="shared" si="27"/>
        <v/>
      </c>
      <c r="S109" s="207"/>
      <c r="U109" s="138">
        <f t="shared" si="28"/>
        <v>0</v>
      </c>
      <c r="V109" s="4">
        <f t="shared" si="29"/>
        <v>0</v>
      </c>
      <c r="W109" s="5" t="str">
        <f t="shared" ca="1" si="30"/>
        <v>01110</v>
      </c>
      <c r="X109" s="5" t="str">
        <f t="shared" ca="1" si="31"/>
        <v/>
      </c>
    </row>
    <row r="110" spans="3:24" ht="14.1" customHeight="1" x14ac:dyDescent="0.15">
      <c r="C110" s="38">
        <f t="shared" ref="C110:C147" si="32">C109+1</f>
        <v>100</v>
      </c>
      <c r="D110" s="264"/>
      <c r="E110" s="265"/>
      <c r="F110" s="266"/>
      <c r="G110" s="104"/>
      <c r="H110" s="127"/>
      <c r="I110" s="128"/>
      <c r="J110" s="129"/>
      <c r="K110" s="129"/>
      <c r="L110" s="129"/>
      <c r="M110" s="130"/>
      <c r="N110" s="205" t="str">
        <f t="shared" si="25"/>
        <v/>
      </c>
      <c r="O110" s="206"/>
      <c r="P110" s="205" t="str">
        <f t="shared" si="26"/>
        <v/>
      </c>
      <c r="Q110" s="206"/>
      <c r="R110" s="205" t="str">
        <f t="shared" si="27"/>
        <v/>
      </c>
      <c r="S110" s="207"/>
      <c r="U110" s="138">
        <f t="shared" si="28"/>
        <v>0</v>
      </c>
      <c r="V110" s="4">
        <f t="shared" si="29"/>
        <v>0</v>
      </c>
      <c r="W110" s="5" t="str">
        <f t="shared" ca="1" si="30"/>
        <v>01110</v>
      </c>
      <c r="X110" s="5" t="str">
        <f t="shared" ca="1" si="31"/>
        <v/>
      </c>
    </row>
    <row r="111" spans="3:24" ht="14.1" customHeight="1" x14ac:dyDescent="0.15">
      <c r="C111" s="38">
        <f t="shared" si="32"/>
        <v>101</v>
      </c>
      <c r="D111" s="264"/>
      <c r="E111" s="265"/>
      <c r="F111" s="266"/>
      <c r="G111" s="104"/>
      <c r="H111" s="127"/>
      <c r="I111" s="128"/>
      <c r="J111" s="129"/>
      <c r="K111" s="129"/>
      <c r="L111" s="129"/>
      <c r="M111" s="130"/>
      <c r="N111" s="205" t="str">
        <f t="shared" si="25"/>
        <v/>
      </c>
      <c r="O111" s="206"/>
      <c r="P111" s="205" t="str">
        <f t="shared" si="26"/>
        <v/>
      </c>
      <c r="Q111" s="206"/>
      <c r="R111" s="205" t="str">
        <f t="shared" si="27"/>
        <v/>
      </c>
      <c r="S111" s="207"/>
      <c r="U111" s="138">
        <f t="shared" si="28"/>
        <v>0</v>
      </c>
      <c r="V111" s="4">
        <f t="shared" si="29"/>
        <v>0</v>
      </c>
      <c r="W111" s="5" t="str">
        <f t="shared" ca="1" si="30"/>
        <v>01110</v>
      </c>
      <c r="X111" s="5" t="str">
        <f t="shared" ca="1" si="31"/>
        <v/>
      </c>
    </row>
    <row r="112" spans="3:24" ht="14.1" customHeight="1" x14ac:dyDescent="0.15">
      <c r="C112" s="38">
        <f t="shared" si="32"/>
        <v>102</v>
      </c>
      <c r="D112" s="264"/>
      <c r="E112" s="265"/>
      <c r="F112" s="266"/>
      <c r="G112" s="104"/>
      <c r="H112" s="127"/>
      <c r="I112" s="128"/>
      <c r="J112" s="129"/>
      <c r="K112" s="129"/>
      <c r="L112" s="129"/>
      <c r="M112" s="130"/>
      <c r="N112" s="205" t="str">
        <f t="shared" si="25"/>
        <v/>
      </c>
      <c r="O112" s="206"/>
      <c r="P112" s="205" t="str">
        <f t="shared" si="26"/>
        <v/>
      </c>
      <c r="Q112" s="206"/>
      <c r="R112" s="205" t="str">
        <f t="shared" si="27"/>
        <v/>
      </c>
      <c r="S112" s="207"/>
      <c r="U112" s="138">
        <f t="shared" si="28"/>
        <v>0</v>
      </c>
      <c r="V112" s="4">
        <f t="shared" si="29"/>
        <v>0</v>
      </c>
      <c r="W112" s="5" t="str">
        <f t="shared" ca="1" si="30"/>
        <v>01110</v>
      </c>
      <c r="X112" s="5" t="str">
        <f t="shared" ca="1" si="31"/>
        <v/>
      </c>
    </row>
    <row r="113" spans="3:24" ht="14.1" customHeight="1" x14ac:dyDescent="0.15">
      <c r="C113" s="38">
        <f t="shared" si="32"/>
        <v>103</v>
      </c>
      <c r="D113" s="264"/>
      <c r="E113" s="265"/>
      <c r="F113" s="266"/>
      <c r="G113" s="104"/>
      <c r="H113" s="127"/>
      <c r="I113" s="128"/>
      <c r="J113" s="129"/>
      <c r="K113" s="129"/>
      <c r="L113" s="129"/>
      <c r="M113" s="130"/>
      <c r="N113" s="205" t="str">
        <f t="shared" si="25"/>
        <v/>
      </c>
      <c r="O113" s="206"/>
      <c r="P113" s="205" t="str">
        <f t="shared" si="26"/>
        <v/>
      </c>
      <c r="Q113" s="206"/>
      <c r="R113" s="205" t="str">
        <f t="shared" si="27"/>
        <v/>
      </c>
      <c r="S113" s="207"/>
      <c r="U113" s="138">
        <f t="shared" si="28"/>
        <v>0</v>
      </c>
      <c r="V113" s="4">
        <f t="shared" si="29"/>
        <v>0</v>
      </c>
      <c r="W113" s="5" t="str">
        <f t="shared" ca="1" si="30"/>
        <v>01110</v>
      </c>
      <c r="X113" s="5" t="str">
        <f t="shared" ca="1" si="31"/>
        <v/>
      </c>
    </row>
    <row r="114" spans="3:24" ht="14.1" customHeight="1" x14ac:dyDescent="0.15">
      <c r="C114" s="38">
        <f t="shared" si="32"/>
        <v>104</v>
      </c>
      <c r="D114" s="264"/>
      <c r="E114" s="265"/>
      <c r="F114" s="266"/>
      <c r="G114" s="104"/>
      <c r="H114" s="127"/>
      <c r="I114" s="128"/>
      <c r="J114" s="129"/>
      <c r="K114" s="129"/>
      <c r="L114" s="129"/>
      <c r="M114" s="130"/>
      <c r="N114" s="205" t="str">
        <f t="shared" si="25"/>
        <v/>
      </c>
      <c r="O114" s="206"/>
      <c r="P114" s="205" t="str">
        <f t="shared" si="26"/>
        <v/>
      </c>
      <c r="Q114" s="206"/>
      <c r="R114" s="205" t="str">
        <f t="shared" si="27"/>
        <v/>
      </c>
      <c r="S114" s="207"/>
      <c r="U114" s="138">
        <f t="shared" si="28"/>
        <v>0</v>
      </c>
      <c r="V114" s="4">
        <f t="shared" si="29"/>
        <v>0</v>
      </c>
      <c r="W114" s="5" t="str">
        <f t="shared" ca="1" si="30"/>
        <v>01110</v>
      </c>
      <c r="X114" s="5" t="str">
        <f t="shared" ca="1" si="31"/>
        <v/>
      </c>
    </row>
    <row r="115" spans="3:24" ht="14.1" customHeight="1" x14ac:dyDescent="0.15">
      <c r="C115" s="38">
        <f t="shared" si="32"/>
        <v>105</v>
      </c>
      <c r="D115" s="264"/>
      <c r="E115" s="265"/>
      <c r="F115" s="266"/>
      <c r="G115" s="104"/>
      <c r="H115" s="127"/>
      <c r="I115" s="128"/>
      <c r="J115" s="129"/>
      <c r="K115" s="129"/>
      <c r="L115" s="129"/>
      <c r="M115" s="130"/>
      <c r="N115" s="205" t="str">
        <f t="shared" si="25"/>
        <v/>
      </c>
      <c r="O115" s="206"/>
      <c r="P115" s="205" t="str">
        <f t="shared" si="26"/>
        <v/>
      </c>
      <c r="Q115" s="206"/>
      <c r="R115" s="205" t="str">
        <f t="shared" si="27"/>
        <v/>
      </c>
      <c r="S115" s="207"/>
      <c r="U115" s="138">
        <f t="shared" si="28"/>
        <v>0</v>
      </c>
      <c r="V115" s="4">
        <f t="shared" si="29"/>
        <v>0</v>
      </c>
      <c r="W115" s="5" t="str">
        <f t="shared" ca="1" si="30"/>
        <v>01110</v>
      </c>
      <c r="X115" s="5" t="str">
        <f t="shared" ca="1" si="31"/>
        <v/>
      </c>
    </row>
    <row r="116" spans="3:24" ht="14.1" customHeight="1" x14ac:dyDescent="0.15">
      <c r="C116" s="38">
        <f t="shared" si="32"/>
        <v>106</v>
      </c>
      <c r="D116" s="264"/>
      <c r="E116" s="265"/>
      <c r="F116" s="266"/>
      <c r="G116" s="104"/>
      <c r="H116" s="127"/>
      <c r="I116" s="128"/>
      <c r="J116" s="129"/>
      <c r="K116" s="129"/>
      <c r="L116" s="129"/>
      <c r="M116" s="130"/>
      <c r="N116" s="205" t="str">
        <f t="shared" si="25"/>
        <v/>
      </c>
      <c r="O116" s="206"/>
      <c r="P116" s="205" t="str">
        <f t="shared" si="26"/>
        <v/>
      </c>
      <c r="Q116" s="206"/>
      <c r="R116" s="205" t="str">
        <f t="shared" si="27"/>
        <v/>
      </c>
      <c r="S116" s="207"/>
      <c r="U116" s="138">
        <f t="shared" si="28"/>
        <v>0</v>
      </c>
      <c r="V116" s="4">
        <f t="shared" si="29"/>
        <v>0</v>
      </c>
      <c r="W116" s="5" t="str">
        <f t="shared" ca="1" si="30"/>
        <v>01110</v>
      </c>
      <c r="X116" s="5" t="str">
        <f t="shared" ca="1" si="31"/>
        <v/>
      </c>
    </row>
    <row r="117" spans="3:24" ht="13.5" customHeight="1" x14ac:dyDescent="0.15">
      <c r="C117" s="38">
        <f t="shared" si="32"/>
        <v>107</v>
      </c>
      <c r="D117" s="264"/>
      <c r="E117" s="265"/>
      <c r="F117" s="266"/>
      <c r="G117" s="104"/>
      <c r="H117" s="127"/>
      <c r="I117" s="128"/>
      <c r="J117" s="129"/>
      <c r="K117" s="129"/>
      <c r="L117" s="129"/>
      <c r="M117" s="130"/>
      <c r="N117" s="205" t="str">
        <f t="shared" si="25"/>
        <v/>
      </c>
      <c r="O117" s="206"/>
      <c r="P117" s="205" t="str">
        <f t="shared" si="26"/>
        <v/>
      </c>
      <c r="Q117" s="206"/>
      <c r="R117" s="205" t="str">
        <f t="shared" si="27"/>
        <v/>
      </c>
      <c r="S117" s="207"/>
      <c r="U117" s="138">
        <f t="shared" si="28"/>
        <v>0</v>
      </c>
      <c r="V117" s="4">
        <f t="shared" si="29"/>
        <v>0</v>
      </c>
      <c r="W117" s="5" t="str">
        <f t="shared" ca="1" si="30"/>
        <v>01110</v>
      </c>
      <c r="X117" s="5" t="str">
        <f t="shared" ca="1" si="31"/>
        <v/>
      </c>
    </row>
    <row r="118" spans="3:24" ht="13.5" customHeight="1" x14ac:dyDescent="0.15">
      <c r="C118" s="38">
        <f t="shared" si="32"/>
        <v>108</v>
      </c>
      <c r="D118" s="264"/>
      <c r="E118" s="265"/>
      <c r="F118" s="266"/>
      <c r="G118" s="104"/>
      <c r="H118" s="127"/>
      <c r="I118" s="128"/>
      <c r="J118" s="129"/>
      <c r="K118" s="129"/>
      <c r="L118" s="129"/>
      <c r="M118" s="130"/>
      <c r="N118" s="205" t="str">
        <f t="shared" si="25"/>
        <v/>
      </c>
      <c r="O118" s="206"/>
      <c r="P118" s="205" t="str">
        <f t="shared" si="26"/>
        <v/>
      </c>
      <c r="Q118" s="206"/>
      <c r="R118" s="205" t="str">
        <f t="shared" si="27"/>
        <v/>
      </c>
      <c r="S118" s="207"/>
      <c r="U118" s="138">
        <f t="shared" si="28"/>
        <v>0</v>
      </c>
      <c r="V118" s="4">
        <f t="shared" si="29"/>
        <v>0</v>
      </c>
      <c r="W118" s="5" t="str">
        <f t="shared" ca="1" si="30"/>
        <v>01110</v>
      </c>
      <c r="X118" s="5" t="str">
        <f t="shared" ca="1" si="31"/>
        <v/>
      </c>
    </row>
    <row r="119" spans="3:24" ht="14.1" customHeight="1" x14ac:dyDescent="0.15">
      <c r="C119" s="38">
        <f t="shared" si="32"/>
        <v>109</v>
      </c>
      <c r="D119" s="264"/>
      <c r="E119" s="265"/>
      <c r="F119" s="266"/>
      <c r="G119" s="104"/>
      <c r="H119" s="127"/>
      <c r="I119" s="128"/>
      <c r="J119" s="129"/>
      <c r="K119" s="129"/>
      <c r="L119" s="129"/>
      <c r="M119" s="130"/>
      <c r="N119" s="205" t="str">
        <f t="shared" si="25"/>
        <v/>
      </c>
      <c r="O119" s="206"/>
      <c r="P119" s="205" t="str">
        <f t="shared" si="26"/>
        <v/>
      </c>
      <c r="Q119" s="206"/>
      <c r="R119" s="205" t="str">
        <f t="shared" si="27"/>
        <v/>
      </c>
      <c r="S119" s="207"/>
      <c r="U119" s="138">
        <f t="shared" si="28"/>
        <v>0</v>
      </c>
      <c r="V119" s="4">
        <f t="shared" si="29"/>
        <v>0</v>
      </c>
      <c r="W119" s="5" t="str">
        <f t="shared" ca="1" si="30"/>
        <v>01110</v>
      </c>
      <c r="X119" s="5" t="str">
        <f t="shared" ca="1" si="31"/>
        <v/>
      </c>
    </row>
    <row r="120" spans="3:24" ht="14.1" customHeight="1" x14ac:dyDescent="0.15">
      <c r="C120" s="38">
        <f t="shared" si="32"/>
        <v>110</v>
      </c>
      <c r="D120" s="264"/>
      <c r="E120" s="265"/>
      <c r="F120" s="266"/>
      <c r="G120" s="104"/>
      <c r="H120" s="127"/>
      <c r="I120" s="128"/>
      <c r="J120" s="129"/>
      <c r="K120" s="129"/>
      <c r="L120" s="129"/>
      <c r="M120" s="130"/>
      <c r="N120" s="205" t="str">
        <f t="shared" si="25"/>
        <v/>
      </c>
      <c r="O120" s="206"/>
      <c r="P120" s="205" t="str">
        <f t="shared" si="26"/>
        <v/>
      </c>
      <c r="Q120" s="206"/>
      <c r="R120" s="205" t="str">
        <f t="shared" si="27"/>
        <v/>
      </c>
      <c r="S120" s="207"/>
      <c r="U120" s="138">
        <f t="shared" si="28"/>
        <v>0</v>
      </c>
      <c r="V120" s="4">
        <f t="shared" si="29"/>
        <v>0</v>
      </c>
      <c r="W120" s="5" t="str">
        <f t="shared" ca="1" si="30"/>
        <v>01110</v>
      </c>
      <c r="X120" s="5" t="str">
        <f t="shared" ca="1" si="31"/>
        <v/>
      </c>
    </row>
    <row r="121" spans="3:24" ht="14.1" customHeight="1" x14ac:dyDescent="0.15">
      <c r="C121" s="38">
        <f t="shared" si="32"/>
        <v>111</v>
      </c>
      <c r="D121" s="264"/>
      <c r="E121" s="265"/>
      <c r="F121" s="266"/>
      <c r="G121" s="104"/>
      <c r="H121" s="127"/>
      <c r="I121" s="128"/>
      <c r="J121" s="129"/>
      <c r="K121" s="129"/>
      <c r="L121" s="129"/>
      <c r="M121" s="130"/>
      <c r="N121" s="205" t="str">
        <f t="shared" si="25"/>
        <v/>
      </c>
      <c r="O121" s="206"/>
      <c r="P121" s="205" t="str">
        <f t="shared" si="26"/>
        <v/>
      </c>
      <c r="Q121" s="206"/>
      <c r="R121" s="205" t="str">
        <f t="shared" si="27"/>
        <v/>
      </c>
      <c r="S121" s="207"/>
      <c r="U121" s="138">
        <f t="shared" si="28"/>
        <v>0</v>
      </c>
      <c r="V121" s="4">
        <f t="shared" si="29"/>
        <v>0</v>
      </c>
      <c r="W121" s="5" t="str">
        <f t="shared" ca="1" si="30"/>
        <v>01110</v>
      </c>
      <c r="X121" s="5" t="str">
        <f t="shared" ca="1" si="31"/>
        <v/>
      </c>
    </row>
    <row r="122" spans="3:24" ht="14.1" customHeight="1" x14ac:dyDescent="0.15">
      <c r="C122" s="38">
        <f t="shared" si="32"/>
        <v>112</v>
      </c>
      <c r="D122" s="264"/>
      <c r="E122" s="265"/>
      <c r="F122" s="266"/>
      <c r="G122" s="104"/>
      <c r="H122" s="127"/>
      <c r="I122" s="128"/>
      <c r="J122" s="129"/>
      <c r="K122" s="129"/>
      <c r="L122" s="129"/>
      <c r="M122" s="130"/>
      <c r="N122" s="205" t="str">
        <f t="shared" si="25"/>
        <v/>
      </c>
      <c r="O122" s="206"/>
      <c r="P122" s="205" t="str">
        <f t="shared" si="26"/>
        <v/>
      </c>
      <c r="Q122" s="206"/>
      <c r="R122" s="205" t="str">
        <f t="shared" si="27"/>
        <v/>
      </c>
      <c r="S122" s="207"/>
      <c r="U122" s="138">
        <f t="shared" si="28"/>
        <v>0</v>
      </c>
      <c r="V122" s="4">
        <f t="shared" si="29"/>
        <v>0</v>
      </c>
      <c r="W122" s="5" t="str">
        <f t="shared" ca="1" si="30"/>
        <v>01110</v>
      </c>
      <c r="X122" s="5" t="str">
        <f t="shared" ca="1" si="31"/>
        <v/>
      </c>
    </row>
    <row r="123" spans="3:24" ht="14.1" customHeight="1" x14ac:dyDescent="0.15">
      <c r="C123" s="38">
        <f t="shared" si="32"/>
        <v>113</v>
      </c>
      <c r="D123" s="264"/>
      <c r="E123" s="265"/>
      <c r="F123" s="266"/>
      <c r="G123" s="104"/>
      <c r="H123" s="127"/>
      <c r="I123" s="128"/>
      <c r="J123" s="129"/>
      <c r="K123" s="129"/>
      <c r="L123" s="129"/>
      <c r="M123" s="130"/>
      <c r="N123" s="205" t="str">
        <f t="shared" si="25"/>
        <v/>
      </c>
      <c r="O123" s="206"/>
      <c r="P123" s="205" t="str">
        <f t="shared" si="26"/>
        <v/>
      </c>
      <c r="Q123" s="206"/>
      <c r="R123" s="205" t="str">
        <f t="shared" si="27"/>
        <v/>
      </c>
      <c r="S123" s="207"/>
      <c r="U123" s="138">
        <f t="shared" si="28"/>
        <v>0</v>
      </c>
      <c r="V123" s="4">
        <f t="shared" si="29"/>
        <v>0</v>
      </c>
      <c r="W123" s="5" t="str">
        <f t="shared" ca="1" si="30"/>
        <v>01110</v>
      </c>
      <c r="X123" s="5" t="str">
        <f t="shared" ca="1" si="31"/>
        <v/>
      </c>
    </row>
    <row r="124" spans="3:24" ht="14.1" customHeight="1" x14ac:dyDescent="0.15">
      <c r="C124" s="38">
        <f t="shared" si="32"/>
        <v>114</v>
      </c>
      <c r="D124" s="264"/>
      <c r="E124" s="265"/>
      <c r="F124" s="266"/>
      <c r="G124" s="104"/>
      <c r="H124" s="127"/>
      <c r="I124" s="128"/>
      <c r="J124" s="129"/>
      <c r="K124" s="129"/>
      <c r="L124" s="129"/>
      <c r="M124" s="130"/>
      <c r="N124" s="205" t="str">
        <f t="shared" si="25"/>
        <v/>
      </c>
      <c r="O124" s="206"/>
      <c r="P124" s="205" t="str">
        <f t="shared" si="26"/>
        <v/>
      </c>
      <c r="Q124" s="206"/>
      <c r="R124" s="205" t="str">
        <f t="shared" si="27"/>
        <v/>
      </c>
      <c r="S124" s="207"/>
      <c r="U124" s="138">
        <f t="shared" si="28"/>
        <v>0</v>
      </c>
      <c r="V124" s="4">
        <f t="shared" si="29"/>
        <v>0</v>
      </c>
      <c r="W124" s="5" t="str">
        <f t="shared" ca="1" si="30"/>
        <v>01110</v>
      </c>
      <c r="X124" s="5" t="str">
        <f t="shared" ca="1" si="31"/>
        <v/>
      </c>
    </row>
    <row r="125" spans="3:24" ht="13.5" customHeight="1" x14ac:dyDescent="0.15">
      <c r="C125" s="38">
        <f t="shared" si="32"/>
        <v>115</v>
      </c>
      <c r="D125" s="264"/>
      <c r="E125" s="265"/>
      <c r="F125" s="266"/>
      <c r="G125" s="104"/>
      <c r="H125" s="127"/>
      <c r="I125" s="128"/>
      <c r="J125" s="129"/>
      <c r="K125" s="129"/>
      <c r="L125" s="129"/>
      <c r="M125" s="130"/>
      <c r="N125" s="205" t="str">
        <f t="shared" si="25"/>
        <v/>
      </c>
      <c r="O125" s="206"/>
      <c r="P125" s="205" t="str">
        <f t="shared" si="26"/>
        <v/>
      </c>
      <c r="Q125" s="206"/>
      <c r="R125" s="205" t="str">
        <f t="shared" si="27"/>
        <v/>
      </c>
      <c r="S125" s="207"/>
      <c r="U125" s="138">
        <f t="shared" si="28"/>
        <v>0</v>
      </c>
      <c r="V125" s="4">
        <f t="shared" si="29"/>
        <v>0</v>
      </c>
      <c r="W125" s="5" t="str">
        <f t="shared" ca="1" si="30"/>
        <v>01110</v>
      </c>
      <c r="X125" s="5" t="str">
        <f t="shared" ca="1" si="31"/>
        <v/>
      </c>
    </row>
    <row r="126" spans="3:24" ht="13.5" customHeight="1" x14ac:dyDescent="0.15">
      <c r="C126" s="38">
        <f t="shared" si="32"/>
        <v>116</v>
      </c>
      <c r="D126" s="264"/>
      <c r="E126" s="265"/>
      <c r="F126" s="266"/>
      <c r="G126" s="104"/>
      <c r="H126" s="127"/>
      <c r="I126" s="128"/>
      <c r="J126" s="129"/>
      <c r="K126" s="129"/>
      <c r="L126" s="129"/>
      <c r="M126" s="130"/>
      <c r="N126" s="205" t="str">
        <f t="shared" si="25"/>
        <v/>
      </c>
      <c r="O126" s="206"/>
      <c r="P126" s="205" t="str">
        <f t="shared" si="26"/>
        <v/>
      </c>
      <c r="Q126" s="206"/>
      <c r="R126" s="205" t="str">
        <f t="shared" si="27"/>
        <v/>
      </c>
      <c r="S126" s="207"/>
      <c r="U126" s="138">
        <f t="shared" si="28"/>
        <v>0</v>
      </c>
      <c r="V126" s="4">
        <f t="shared" si="29"/>
        <v>0</v>
      </c>
      <c r="W126" s="5" t="str">
        <f t="shared" ca="1" si="30"/>
        <v>01110</v>
      </c>
      <c r="X126" s="5" t="str">
        <f t="shared" ca="1" si="31"/>
        <v/>
      </c>
    </row>
    <row r="127" spans="3:24" ht="13.5" customHeight="1" x14ac:dyDescent="0.15">
      <c r="C127" s="38">
        <f t="shared" si="32"/>
        <v>117</v>
      </c>
      <c r="D127" s="264"/>
      <c r="E127" s="265"/>
      <c r="F127" s="266"/>
      <c r="G127" s="104"/>
      <c r="H127" s="127"/>
      <c r="I127" s="128"/>
      <c r="J127" s="129"/>
      <c r="K127" s="129"/>
      <c r="L127" s="129"/>
      <c r="M127" s="130"/>
      <c r="N127" s="205" t="str">
        <f t="shared" si="25"/>
        <v/>
      </c>
      <c r="O127" s="206"/>
      <c r="P127" s="205" t="str">
        <f t="shared" si="26"/>
        <v/>
      </c>
      <c r="Q127" s="206"/>
      <c r="R127" s="205" t="str">
        <f t="shared" si="27"/>
        <v/>
      </c>
      <c r="S127" s="207"/>
      <c r="U127" s="138">
        <f t="shared" si="28"/>
        <v>0</v>
      </c>
      <c r="V127" s="4">
        <f t="shared" si="29"/>
        <v>0</v>
      </c>
      <c r="W127" s="5" t="str">
        <f t="shared" ca="1" si="30"/>
        <v>01110</v>
      </c>
      <c r="X127" s="5" t="str">
        <f t="shared" ca="1" si="31"/>
        <v/>
      </c>
    </row>
    <row r="128" spans="3:24" ht="14.1" customHeight="1" x14ac:dyDescent="0.15">
      <c r="C128" s="38">
        <f t="shared" si="32"/>
        <v>118</v>
      </c>
      <c r="D128" s="264"/>
      <c r="E128" s="265"/>
      <c r="F128" s="266"/>
      <c r="G128" s="104"/>
      <c r="H128" s="127"/>
      <c r="I128" s="128"/>
      <c r="J128" s="127"/>
      <c r="K128" s="127"/>
      <c r="L128" s="127"/>
      <c r="M128" s="104"/>
      <c r="N128" s="205" t="str">
        <f t="shared" si="25"/>
        <v/>
      </c>
      <c r="O128" s="206"/>
      <c r="P128" s="205" t="str">
        <f t="shared" si="26"/>
        <v/>
      </c>
      <c r="Q128" s="206"/>
      <c r="R128" s="205" t="str">
        <f t="shared" si="27"/>
        <v/>
      </c>
      <c r="S128" s="207"/>
      <c r="U128" s="138">
        <f t="shared" si="28"/>
        <v>0</v>
      </c>
      <c r="V128" s="4">
        <f t="shared" si="29"/>
        <v>0</v>
      </c>
      <c r="W128" s="5" t="str">
        <f t="shared" ca="1" si="30"/>
        <v>01110</v>
      </c>
      <c r="X128" s="5" t="str">
        <f t="shared" ca="1" si="31"/>
        <v/>
      </c>
    </row>
    <row r="129" spans="3:33" ht="14.1" customHeight="1" x14ac:dyDescent="0.15">
      <c r="C129" s="38">
        <f t="shared" si="32"/>
        <v>119</v>
      </c>
      <c r="D129" s="286"/>
      <c r="E129" s="287"/>
      <c r="F129" s="288"/>
      <c r="G129" s="130"/>
      <c r="H129" s="127"/>
      <c r="I129" s="128"/>
      <c r="J129" s="129"/>
      <c r="K129" s="129"/>
      <c r="L129" s="129"/>
      <c r="M129" s="130"/>
      <c r="N129" s="289" t="str">
        <f t="shared" si="25"/>
        <v/>
      </c>
      <c r="O129" s="290"/>
      <c r="P129" s="289" t="str">
        <f t="shared" si="26"/>
        <v/>
      </c>
      <c r="Q129" s="290"/>
      <c r="R129" s="289" t="str">
        <f t="shared" si="27"/>
        <v/>
      </c>
      <c r="S129" s="291"/>
      <c r="U129" s="138">
        <f t="shared" si="28"/>
        <v>0</v>
      </c>
      <c r="V129" s="4">
        <f t="shared" si="29"/>
        <v>0</v>
      </c>
      <c r="W129" s="5" t="str">
        <f t="shared" ca="1" si="30"/>
        <v>01110</v>
      </c>
      <c r="X129" s="5" t="str">
        <f t="shared" ca="1" si="31"/>
        <v/>
      </c>
    </row>
    <row r="130" spans="3:33" ht="14.1" customHeight="1" x14ac:dyDescent="0.15">
      <c r="C130" s="38">
        <f t="shared" si="32"/>
        <v>120</v>
      </c>
      <c r="D130" s="264"/>
      <c r="E130" s="265"/>
      <c r="F130" s="266"/>
      <c r="G130" s="104"/>
      <c r="H130" s="127"/>
      <c r="I130" s="128"/>
      <c r="J130" s="129"/>
      <c r="K130" s="129"/>
      <c r="L130" s="129"/>
      <c r="M130" s="130"/>
      <c r="N130" s="205" t="str">
        <f t="shared" si="25"/>
        <v/>
      </c>
      <c r="O130" s="206"/>
      <c r="P130" s="205" t="str">
        <f t="shared" si="26"/>
        <v/>
      </c>
      <c r="Q130" s="206"/>
      <c r="R130" s="205" t="str">
        <f t="shared" si="27"/>
        <v/>
      </c>
      <c r="S130" s="207"/>
      <c r="U130" s="138">
        <f t="shared" si="28"/>
        <v>0</v>
      </c>
      <c r="V130" s="4">
        <f t="shared" si="29"/>
        <v>0</v>
      </c>
      <c r="W130" s="5" t="str">
        <f t="shared" ca="1" si="30"/>
        <v>01110</v>
      </c>
      <c r="X130" s="5" t="str">
        <f t="shared" ca="1" si="31"/>
        <v/>
      </c>
    </row>
    <row r="131" spans="3:33" ht="14.1" customHeight="1" x14ac:dyDescent="0.15">
      <c r="C131" s="38">
        <f t="shared" si="32"/>
        <v>121</v>
      </c>
      <c r="D131" s="264"/>
      <c r="E131" s="265"/>
      <c r="F131" s="266"/>
      <c r="G131" s="104"/>
      <c r="H131" s="127"/>
      <c r="I131" s="128"/>
      <c r="J131" s="129"/>
      <c r="K131" s="129"/>
      <c r="L131" s="129"/>
      <c r="M131" s="130"/>
      <c r="N131" s="205" t="str">
        <f t="shared" si="25"/>
        <v/>
      </c>
      <c r="O131" s="206"/>
      <c r="P131" s="205" t="str">
        <f t="shared" si="26"/>
        <v/>
      </c>
      <c r="Q131" s="206"/>
      <c r="R131" s="205" t="str">
        <f t="shared" si="27"/>
        <v/>
      </c>
      <c r="S131" s="207"/>
      <c r="U131" s="138">
        <f t="shared" si="28"/>
        <v>0</v>
      </c>
      <c r="V131" s="4">
        <f t="shared" si="29"/>
        <v>0</v>
      </c>
      <c r="W131" s="5" t="str">
        <f t="shared" ca="1" si="30"/>
        <v>01110</v>
      </c>
      <c r="X131" s="5" t="str">
        <f t="shared" ca="1" si="31"/>
        <v/>
      </c>
    </row>
    <row r="132" spans="3:33" ht="14.1" customHeight="1" x14ac:dyDescent="0.15">
      <c r="C132" s="38">
        <f t="shared" si="32"/>
        <v>122</v>
      </c>
      <c r="D132" s="264"/>
      <c r="E132" s="265"/>
      <c r="F132" s="266"/>
      <c r="G132" s="104"/>
      <c r="H132" s="127"/>
      <c r="I132" s="128"/>
      <c r="J132" s="129"/>
      <c r="K132" s="129"/>
      <c r="L132" s="129"/>
      <c r="M132" s="130"/>
      <c r="N132" s="205" t="str">
        <f t="shared" si="25"/>
        <v/>
      </c>
      <c r="O132" s="206"/>
      <c r="P132" s="205" t="str">
        <f t="shared" si="26"/>
        <v/>
      </c>
      <c r="Q132" s="206"/>
      <c r="R132" s="205" t="str">
        <f t="shared" si="27"/>
        <v/>
      </c>
      <c r="S132" s="207"/>
      <c r="U132" s="138">
        <f t="shared" si="28"/>
        <v>0</v>
      </c>
      <c r="V132" s="4">
        <f t="shared" si="29"/>
        <v>0</v>
      </c>
      <c r="W132" s="5" t="str">
        <f t="shared" ca="1" si="30"/>
        <v>01110</v>
      </c>
      <c r="X132" s="5" t="str">
        <f t="shared" ca="1" si="31"/>
        <v/>
      </c>
    </row>
    <row r="133" spans="3:33" ht="13.5" customHeight="1" x14ac:dyDescent="0.15">
      <c r="C133" s="38">
        <f t="shared" si="32"/>
        <v>123</v>
      </c>
      <c r="D133" s="264"/>
      <c r="E133" s="265"/>
      <c r="F133" s="266"/>
      <c r="G133" s="104"/>
      <c r="H133" s="127"/>
      <c r="I133" s="128"/>
      <c r="J133" s="129"/>
      <c r="K133" s="129"/>
      <c r="L133" s="129"/>
      <c r="M133" s="130"/>
      <c r="N133" s="205" t="str">
        <f t="shared" si="25"/>
        <v/>
      </c>
      <c r="O133" s="206"/>
      <c r="P133" s="205" t="str">
        <f t="shared" si="26"/>
        <v/>
      </c>
      <c r="Q133" s="206"/>
      <c r="R133" s="205" t="str">
        <f t="shared" si="27"/>
        <v/>
      </c>
      <c r="S133" s="207"/>
      <c r="U133" s="138">
        <f t="shared" si="28"/>
        <v>0</v>
      </c>
      <c r="V133" s="4">
        <f t="shared" si="29"/>
        <v>0</v>
      </c>
      <c r="W133" s="5" t="str">
        <f t="shared" ca="1" si="30"/>
        <v>01110</v>
      </c>
      <c r="X133" s="5" t="str">
        <f t="shared" ca="1" si="31"/>
        <v/>
      </c>
    </row>
    <row r="134" spans="3:33" ht="13.5" customHeight="1" x14ac:dyDescent="0.15">
      <c r="C134" s="38">
        <f t="shared" si="32"/>
        <v>124</v>
      </c>
      <c r="D134" s="264"/>
      <c r="E134" s="265"/>
      <c r="F134" s="266"/>
      <c r="G134" s="104"/>
      <c r="H134" s="127"/>
      <c r="I134" s="128"/>
      <c r="J134" s="129"/>
      <c r="K134" s="129"/>
      <c r="L134" s="129"/>
      <c r="M134" s="130"/>
      <c r="N134" s="205" t="str">
        <f t="shared" si="25"/>
        <v/>
      </c>
      <c r="O134" s="206"/>
      <c r="P134" s="205" t="str">
        <f t="shared" si="26"/>
        <v/>
      </c>
      <c r="Q134" s="206"/>
      <c r="R134" s="205" t="str">
        <f t="shared" si="27"/>
        <v/>
      </c>
      <c r="S134" s="207"/>
      <c r="U134" s="138">
        <f t="shared" si="28"/>
        <v>0</v>
      </c>
      <c r="V134" s="4">
        <f t="shared" si="29"/>
        <v>0</v>
      </c>
      <c r="W134" s="5" t="str">
        <f t="shared" ca="1" si="30"/>
        <v>01110</v>
      </c>
      <c r="X134" s="5" t="str">
        <f t="shared" ca="1" si="31"/>
        <v/>
      </c>
    </row>
    <row r="135" spans="3:33" ht="14.1" customHeight="1" x14ac:dyDescent="0.15">
      <c r="C135" s="38">
        <f t="shared" si="32"/>
        <v>125</v>
      </c>
      <c r="D135" s="264"/>
      <c r="E135" s="265"/>
      <c r="F135" s="266"/>
      <c r="G135" s="104"/>
      <c r="H135" s="127"/>
      <c r="I135" s="128"/>
      <c r="J135" s="129"/>
      <c r="K135" s="129"/>
      <c r="L135" s="129"/>
      <c r="M135" s="130"/>
      <c r="N135" s="205" t="str">
        <f t="shared" si="25"/>
        <v/>
      </c>
      <c r="O135" s="206"/>
      <c r="P135" s="205" t="str">
        <f t="shared" si="26"/>
        <v/>
      </c>
      <c r="Q135" s="206"/>
      <c r="R135" s="205" t="str">
        <f t="shared" si="27"/>
        <v/>
      </c>
      <c r="S135" s="207"/>
      <c r="U135" s="138">
        <f t="shared" si="28"/>
        <v>0</v>
      </c>
      <c r="V135" s="4">
        <f t="shared" si="29"/>
        <v>0</v>
      </c>
      <c r="W135" s="5" t="str">
        <f t="shared" ca="1" si="30"/>
        <v>01110</v>
      </c>
      <c r="X135" s="5" t="str">
        <f t="shared" ca="1" si="31"/>
        <v/>
      </c>
      <c r="Y135" s="4"/>
      <c r="Z135" s="4"/>
      <c r="AA135" s="4"/>
      <c r="AB135" s="4"/>
      <c r="AF135" s="4"/>
      <c r="AG135" s="4"/>
    </row>
    <row r="136" spans="3:33" ht="14.1" customHeight="1" x14ac:dyDescent="0.15">
      <c r="C136" s="38">
        <f t="shared" si="32"/>
        <v>126</v>
      </c>
      <c r="D136" s="264"/>
      <c r="E136" s="265"/>
      <c r="F136" s="266"/>
      <c r="G136" s="104"/>
      <c r="H136" s="127"/>
      <c r="I136" s="128"/>
      <c r="J136" s="129"/>
      <c r="K136" s="129"/>
      <c r="L136" s="129"/>
      <c r="M136" s="130"/>
      <c r="N136" s="205" t="str">
        <f t="shared" si="25"/>
        <v/>
      </c>
      <c r="O136" s="206"/>
      <c r="P136" s="205" t="str">
        <f t="shared" si="26"/>
        <v/>
      </c>
      <c r="Q136" s="206"/>
      <c r="R136" s="205" t="str">
        <f t="shared" si="27"/>
        <v/>
      </c>
      <c r="S136" s="207"/>
      <c r="U136" s="138">
        <f t="shared" si="28"/>
        <v>0</v>
      </c>
      <c r="V136" s="4">
        <f t="shared" si="29"/>
        <v>0</v>
      </c>
      <c r="W136" s="5" t="str">
        <f t="shared" ca="1" si="30"/>
        <v>01110</v>
      </c>
      <c r="X136" s="5" t="str">
        <f t="shared" ca="1" si="31"/>
        <v/>
      </c>
    </row>
    <row r="137" spans="3:33" ht="14.1" customHeight="1" x14ac:dyDescent="0.15">
      <c r="C137" s="38">
        <f t="shared" si="32"/>
        <v>127</v>
      </c>
      <c r="D137" s="264"/>
      <c r="E137" s="265"/>
      <c r="F137" s="266"/>
      <c r="G137" s="104"/>
      <c r="H137" s="127"/>
      <c r="I137" s="128"/>
      <c r="J137" s="129"/>
      <c r="K137" s="129"/>
      <c r="L137" s="129"/>
      <c r="M137" s="130"/>
      <c r="N137" s="205" t="str">
        <f t="shared" si="25"/>
        <v/>
      </c>
      <c r="O137" s="206"/>
      <c r="P137" s="205" t="str">
        <f t="shared" si="26"/>
        <v/>
      </c>
      <c r="Q137" s="206"/>
      <c r="R137" s="205" t="str">
        <f t="shared" si="27"/>
        <v/>
      </c>
      <c r="S137" s="207"/>
      <c r="U137" s="138">
        <f t="shared" si="28"/>
        <v>0</v>
      </c>
      <c r="V137" s="4">
        <f t="shared" si="29"/>
        <v>0</v>
      </c>
      <c r="W137" s="5" t="str">
        <f t="shared" ca="1" si="30"/>
        <v>01110</v>
      </c>
      <c r="X137" s="5" t="str">
        <f t="shared" ca="1" si="31"/>
        <v/>
      </c>
    </row>
    <row r="138" spans="3:33" ht="14.1" customHeight="1" x14ac:dyDescent="0.15">
      <c r="C138" s="38">
        <f t="shared" si="32"/>
        <v>128</v>
      </c>
      <c r="D138" s="264"/>
      <c r="E138" s="265"/>
      <c r="F138" s="266"/>
      <c r="G138" s="104"/>
      <c r="H138" s="127"/>
      <c r="I138" s="128"/>
      <c r="J138" s="129"/>
      <c r="K138" s="129"/>
      <c r="L138" s="129"/>
      <c r="M138" s="130"/>
      <c r="N138" s="205" t="str">
        <f t="shared" si="25"/>
        <v/>
      </c>
      <c r="O138" s="206"/>
      <c r="P138" s="205" t="str">
        <f t="shared" si="26"/>
        <v/>
      </c>
      <c r="Q138" s="206"/>
      <c r="R138" s="205" t="str">
        <f t="shared" si="27"/>
        <v/>
      </c>
      <c r="S138" s="207"/>
      <c r="U138" s="138">
        <f t="shared" si="28"/>
        <v>0</v>
      </c>
      <c r="V138" s="4">
        <f t="shared" si="29"/>
        <v>0</v>
      </c>
      <c r="W138" s="5" t="str">
        <f t="shared" ca="1" si="30"/>
        <v>01110</v>
      </c>
      <c r="X138" s="5" t="str">
        <f t="shared" ca="1" si="31"/>
        <v/>
      </c>
    </row>
    <row r="139" spans="3:33" ht="14.1" customHeight="1" x14ac:dyDescent="0.15">
      <c r="C139" s="38">
        <f t="shared" si="32"/>
        <v>129</v>
      </c>
      <c r="D139" s="264"/>
      <c r="E139" s="265"/>
      <c r="F139" s="266"/>
      <c r="G139" s="104"/>
      <c r="H139" s="127"/>
      <c r="I139" s="128"/>
      <c r="J139" s="129"/>
      <c r="K139" s="129"/>
      <c r="L139" s="129"/>
      <c r="M139" s="130"/>
      <c r="N139" s="205" t="str">
        <f t="shared" ref="N139:N156" si="33">IF($H139="","",$U139)</f>
        <v/>
      </c>
      <c r="O139" s="206"/>
      <c r="P139" s="205" t="str">
        <f t="shared" ref="P139:P156" si="34">IF($H139="","",$V139)</f>
        <v/>
      </c>
      <c r="Q139" s="206"/>
      <c r="R139" s="205" t="str">
        <f t="shared" ref="R139:R156" si="35">IF($H139="","",$U139+$V139)</f>
        <v/>
      </c>
      <c r="S139" s="207"/>
      <c r="U139" s="138">
        <f t="shared" ref="U139:U156" si="36">IF(OR($G139=$X$8,$M139=$N$5,$M139=$P$5,$M139=$R$5),IFERROR(VLOOKUP($W139,$AC$2:$AE$52,2,FALSE),""),0)</f>
        <v>0</v>
      </c>
      <c r="V139" s="4">
        <f t="shared" ref="V139:V156" si="37">IF(OR($M139=$N$5,$M139=$O$5,$M139=$Q$5),$AB$6,0)</f>
        <v>0</v>
      </c>
      <c r="W139" s="5" t="str">
        <f t="shared" ref="W139:W156" ca="1" si="38">IF(OR($G139=$X$3,$G139=$X$4,$G139=$X$7),TEXT($G139,0)&amp;"0000",TEXT($G139,0)&amp;IF($K139=$Z$3,"0","1")&amp;IF($J139=$Y$3,"0","1")&amp;IF($I139&gt;$W$3,"0","1")&amp;IF($L139=$AA$3,"1","0"))</f>
        <v>01110</v>
      </c>
      <c r="X139" s="5" t="str">
        <f t="shared" ref="X139:X156" ca="1" si="39">IF(OR($M139=$O$5,$M139=$Q$5,$M139=$S$5),0,IFERROR(VLOOKUP($W139,$AC$2:$AE$52,3,FALSE),""))</f>
        <v/>
      </c>
    </row>
    <row r="140" spans="3:33" ht="14.1" customHeight="1" x14ac:dyDescent="0.15">
      <c r="C140" s="38">
        <f t="shared" si="32"/>
        <v>130</v>
      </c>
      <c r="D140" s="264"/>
      <c r="E140" s="265"/>
      <c r="F140" s="266"/>
      <c r="G140" s="104"/>
      <c r="H140" s="127"/>
      <c r="I140" s="128"/>
      <c r="J140" s="129"/>
      <c r="K140" s="129"/>
      <c r="L140" s="129"/>
      <c r="M140" s="130"/>
      <c r="N140" s="205" t="str">
        <f t="shared" si="33"/>
        <v/>
      </c>
      <c r="O140" s="206"/>
      <c r="P140" s="205" t="str">
        <f t="shared" si="34"/>
        <v/>
      </c>
      <c r="Q140" s="206"/>
      <c r="R140" s="205" t="str">
        <f t="shared" si="35"/>
        <v/>
      </c>
      <c r="S140" s="207"/>
      <c r="U140" s="138">
        <f t="shared" si="36"/>
        <v>0</v>
      </c>
      <c r="V140" s="4">
        <f t="shared" si="37"/>
        <v>0</v>
      </c>
      <c r="W140" s="5" t="str">
        <f t="shared" ca="1" si="38"/>
        <v>01110</v>
      </c>
      <c r="X140" s="5" t="str">
        <f t="shared" ca="1" si="39"/>
        <v/>
      </c>
    </row>
    <row r="141" spans="3:33" ht="14.1" customHeight="1" x14ac:dyDescent="0.15">
      <c r="C141" s="38">
        <f t="shared" si="32"/>
        <v>131</v>
      </c>
      <c r="D141" s="264"/>
      <c r="E141" s="265"/>
      <c r="F141" s="266"/>
      <c r="G141" s="104"/>
      <c r="H141" s="127"/>
      <c r="I141" s="128"/>
      <c r="J141" s="129"/>
      <c r="K141" s="129"/>
      <c r="L141" s="129"/>
      <c r="M141" s="130"/>
      <c r="N141" s="205" t="str">
        <f t="shared" si="33"/>
        <v/>
      </c>
      <c r="O141" s="206"/>
      <c r="P141" s="205" t="str">
        <f t="shared" si="34"/>
        <v/>
      </c>
      <c r="Q141" s="206"/>
      <c r="R141" s="205" t="str">
        <f t="shared" si="35"/>
        <v/>
      </c>
      <c r="S141" s="207"/>
      <c r="U141" s="138">
        <f t="shared" si="36"/>
        <v>0</v>
      </c>
      <c r="V141" s="4">
        <f t="shared" si="37"/>
        <v>0</v>
      </c>
      <c r="W141" s="5" t="str">
        <f t="shared" ca="1" si="38"/>
        <v>01110</v>
      </c>
      <c r="X141" s="5" t="str">
        <f t="shared" ca="1" si="39"/>
        <v/>
      </c>
    </row>
    <row r="142" spans="3:33" ht="14.1" customHeight="1" x14ac:dyDescent="0.15">
      <c r="C142" s="38">
        <f t="shared" si="32"/>
        <v>132</v>
      </c>
      <c r="D142" s="264"/>
      <c r="E142" s="265"/>
      <c r="F142" s="266"/>
      <c r="G142" s="104"/>
      <c r="H142" s="127"/>
      <c r="I142" s="128"/>
      <c r="J142" s="129"/>
      <c r="K142" s="129"/>
      <c r="L142" s="129"/>
      <c r="M142" s="130"/>
      <c r="N142" s="205" t="str">
        <f t="shared" si="33"/>
        <v/>
      </c>
      <c r="O142" s="206"/>
      <c r="P142" s="205" t="str">
        <f t="shared" si="34"/>
        <v/>
      </c>
      <c r="Q142" s="206"/>
      <c r="R142" s="205" t="str">
        <f t="shared" si="35"/>
        <v/>
      </c>
      <c r="S142" s="207"/>
      <c r="U142" s="138">
        <f t="shared" si="36"/>
        <v>0</v>
      </c>
      <c r="V142" s="4">
        <f t="shared" si="37"/>
        <v>0</v>
      </c>
      <c r="W142" s="5" t="str">
        <f t="shared" ca="1" si="38"/>
        <v>01110</v>
      </c>
      <c r="X142" s="5" t="str">
        <f t="shared" ca="1" si="39"/>
        <v/>
      </c>
    </row>
    <row r="143" spans="3:33" ht="14.1" customHeight="1" x14ac:dyDescent="0.15">
      <c r="C143" s="38">
        <f t="shared" si="32"/>
        <v>133</v>
      </c>
      <c r="D143" s="264"/>
      <c r="E143" s="265"/>
      <c r="F143" s="266"/>
      <c r="G143" s="104"/>
      <c r="H143" s="127"/>
      <c r="I143" s="128"/>
      <c r="J143" s="129"/>
      <c r="K143" s="129"/>
      <c r="L143" s="129"/>
      <c r="M143" s="130"/>
      <c r="N143" s="205" t="str">
        <f t="shared" si="33"/>
        <v/>
      </c>
      <c r="O143" s="206"/>
      <c r="P143" s="205" t="str">
        <f t="shared" si="34"/>
        <v/>
      </c>
      <c r="Q143" s="206"/>
      <c r="R143" s="205" t="str">
        <f t="shared" si="35"/>
        <v/>
      </c>
      <c r="S143" s="207"/>
      <c r="U143" s="138">
        <f t="shared" si="36"/>
        <v>0</v>
      </c>
      <c r="V143" s="4">
        <f t="shared" si="37"/>
        <v>0</v>
      </c>
      <c r="W143" s="5" t="str">
        <f t="shared" ca="1" si="38"/>
        <v>01110</v>
      </c>
      <c r="X143" s="5" t="str">
        <f t="shared" ca="1" si="39"/>
        <v/>
      </c>
    </row>
    <row r="144" spans="3:33" ht="14.1" customHeight="1" x14ac:dyDescent="0.15">
      <c r="C144" s="38">
        <f t="shared" si="32"/>
        <v>134</v>
      </c>
      <c r="D144" s="264"/>
      <c r="E144" s="265"/>
      <c r="F144" s="266"/>
      <c r="G144" s="104"/>
      <c r="H144" s="127"/>
      <c r="I144" s="128"/>
      <c r="J144" s="129"/>
      <c r="K144" s="129"/>
      <c r="L144" s="129"/>
      <c r="M144" s="130"/>
      <c r="N144" s="205" t="str">
        <f t="shared" si="33"/>
        <v/>
      </c>
      <c r="O144" s="206"/>
      <c r="P144" s="205" t="str">
        <f t="shared" si="34"/>
        <v/>
      </c>
      <c r="Q144" s="206"/>
      <c r="R144" s="205" t="str">
        <f t="shared" si="35"/>
        <v/>
      </c>
      <c r="S144" s="207"/>
      <c r="U144" s="138">
        <f t="shared" si="36"/>
        <v>0</v>
      </c>
      <c r="V144" s="4">
        <f t="shared" si="37"/>
        <v>0</v>
      </c>
      <c r="W144" s="5" t="str">
        <f t="shared" ca="1" si="38"/>
        <v>01110</v>
      </c>
      <c r="X144" s="5" t="str">
        <f t="shared" ca="1" si="39"/>
        <v/>
      </c>
    </row>
    <row r="145" spans="3:24" ht="14.1" customHeight="1" x14ac:dyDescent="0.15">
      <c r="C145" s="38">
        <f t="shared" si="32"/>
        <v>135</v>
      </c>
      <c r="D145" s="264"/>
      <c r="E145" s="265"/>
      <c r="F145" s="266"/>
      <c r="G145" s="104"/>
      <c r="H145" s="127"/>
      <c r="I145" s="128"/>
      <c r="J145" s="129"/>
      <c r="K145" s="129"/>
      <c r="L145" s="129"/>
      <c r="M145" s="130"/>
      <c r="N145" s="205" t="str">
        <f t="shared" si="33"/>
        <v/>
      </c>
      <c r="O145" s="206"/>
      <c r="P145" s="205" t="str">
        <f t="shared" si="34"/>
        <v/>
      </c>
      <c r="Q145" s="206"/>
      <c r="R145" s="205" t="str">
        <f t="shared" si="35"/>
        <v/>
      </c>
      <c r="S145" s="207"/>
      <c r="U145" s="138">
        <f t="shared" si="36"/>
        <v>0</v>
      </c>
      <c r="V145" s="4">
        <f t="shared" si="37"/>
        <v>0</v>
      </c>
      <c r="W145" s="5" t="str">
        <f t="shared" ca="1" si="38"/>
        <v>01110</v>
      </c>
      <c r="X145" s="5" t="str">
        <f t="shared" ca="1" si="39"/>
        <v/>
      </c>
    </row>
    <row r="146" spans="3:24" ht="14.1" customHeight="1" x14ac:dyDescent="0.15">
      <c r="C146" s="38">
        <f t="shared" si="32"/>
        <v>136</v>
      </c>
      <c r="D146" s="264"/>
      <c r="E146" s="265"/>
      <c r="F146" s="266"/>
      <c r="G146" s="104"/>
      <c r="H146" s="127"/>
      <c r="I146" s="128"/>
      <c r="J146" s="129"/>
      <c r="K146" s="129"/>
      <c r="L146" s="129"/>
      <c r="M146" s="130"/>
      <c r="N146" s="205" t="str">
        <f t="shared" si="33"/>
        <v/>
      </c>
      <c r="O146" s="206"/>
      <c r="P146" s="205" t="str">
        <f t="shared" si="34"/>
        <v/>
      </c>
      <c r="Q146" s="206"/>
      <c r="R146" s="205" t="str">
        <f t="shared" si="35"/>
        <v/>
      </c>
      <c r="S146" s="207"/>
      <c r="U146" s="138">
        <f t="shared" si="36"/>
        <v>0</v>
      </c>
      <c r="V146" s="4">
        <f t="shared" si="37"/>
        <v>0</v>
      </c>
      <c r="W146" s="5" t="str">
        <f t="shared" ca="1" si="38"/>
        <v>01110</v>
      </c>
      <c r="X146" s="5" t="str">
        <f t="shared" ca="1" si="39"/>
        <v/>
      </c>
    </row>
    <row r="147" spans="3:24" ht="13.5" customHeight="1" x14ac:dyDescent="0.15">
      <c r="C147" s="38">
        <f t="shared" si="32"/>
        <v>137</v>
      </c>
      <c r="D147" s="264"/>
      <c r="E147" s="265"/>
      <c r="F147" s="266"/>
      <c r="G147" s="104"/>
      <c r="H147" s="127"/>
      <c r="I147" s="128"/>
      <c r="J147" s="129"/>
      <c r="K147" s="129"/>
      <c r="L147" s="129"/>
      <c r="M147" s="130"/>
      <c r="N147" s="205" t="str">
        <f t="shared" si="33"/>
        <v/>
      </c>
      <c r="O147" s="206"/>
      <c r="P147" s="205" t="str">
        <f t="shared" si="34"/>
        <v/>
      </c>
      <c r="Q147" s="206"/>
      <c r="R147" s="205" t="str">
        <f t="shared" si="35"/>
        <v/>
      </c>
      <c r="S147" s="207"/>
      <c r="U147" s="138">
        <f t="shared" si="36"/>
        <v>0</v>
      </c>
      <c r="V147" s="4">
        <f t="shared" si="37"/>
        <v>0</v>
      </c>
      <c r="W147" s="5" t="str">
        <f t="shared" ca="1" si="38"/>
        <v>01110</v>
      </c>
      <c r="X147" s="5" t="str">
        <f t="shared" ca="1" si="39"/>
        <v/>
      </c>
    </row>
    <row r="148" spans="3:24" ht="13.5" customHeight="1" x14ac:dyDescent="0.15">
      <c r="C148" s="38">
        <f t="shared" ref="C148:C156" si="40">C147+1</f>
        <v>138</v>
      </c>
      <c r="D148" s="264"/>
      <c r="E148" s="265"/>
      <c r="F148" s="266"/>
      <c r="G148" s="104"/>
      <c r="H148" s="127"/>
      <c r="I148" s="128"/>
      <c r="J148" s="129"/>
      <c r="K148" s="129"/>
      <c r="L148" s="129"/>
      <c r="M148" s="130"/>
      <c r="N148" s="205" t="str">
        <f t="shared" si="33"/>
        <v/>
      </c>
      <c r="O148" s="206"/>
      <c r="P148" s="205" t="str">
        <f t="shared" si="34"/>
        <v/>
      </c>
      <c r="Q148" s="206"/>
      <c r="R148" s="205" t="str">
        <f t="shared" si="35"/>
        <v/>
      </c>
      <c r="S148" s="207"/>
      <c r="U148" s="138">
        <f t="shared" si="36"/>
        <v>0</v>
      </c>
      <c r="V148" s="4">
        <f t="shared" si="37"/>
        <v>0</v>
      </c>
      <c r="W148" s="5" t="str">
        <f t="shared" ca="1" si="38"/>
        <v>01110</v>
      </c>
      <c r="X148" s="5" t="str">
        <f t="shared" ca="1" si="39"/>
        <v/>
      </c>
    </row>
    <row r="149" spans="3:24" ht="14.1" customHeight="1" x14ac:dyDescent="0.15">
      <c r="C149" s="38">
        <f t="shared" si="40"/>
        <v>139</v>
      </c>
      <c r="D149" s="264"/>
      <c r="E149" s="265"/>
      <c r="F149" s="266"/>
      <c r="G149" s="104"/>
      <c r="H149" s="127"/>
      <c r="I149" s="128"/>
      <c r="J149" s="129"/>
      <c r="K149" s="129"/>
      <c r="L149" s="129"/>
      <c r="M149" s="130"/>
      <c r="N149" s="205" t="str">
        <f t="shared" si="33"/>
        <v/>
      </c>
      <c r="O149" s="206"/>
      <c r="P149" s="205" t="str">
        <f t="shared" si="34"/>
        <v/>
      </c>
      <c r="Q149" s="206"/>
      <c r="R149" s="205" t="str">
        <f t="shared" si="35"/>
        <v/>
      </c>
      <c r="S149" s="207"/>
      <c r="U149" s="138">
        <f t="shared" si="36"/>
        <v>0</v>
      </c>
      <c r="V149" s="4">
        <f t="shared" si="37"/>
        <v>0</v>
      </c>
      <c r="W149" s="5" t="str">
        <f t="shared" ca="1" si="38"/>
        <v>01110</v>
      </c>
      <c r="X149" s="5" t="str">
        <f t="shared" ca="1" si="39"/>
        <v/>
      </c>
    </row>
    <row r="150" spans="3:24" ht="14.1" customHeight="1" x14ac:dyDescent="0.15">
      <c r="C150" s="38">
        <f t="shared" si="40"/>
        <v>140</v>
      </c>
      <c r="D150" s="264"/>
      <c r="E150" s="265"/>
      <c r="F150" s="266"/>
      <c r="G150" s="104"/>
      <c r="H150" s="127"/>
      <c r="I150" s="128"/>
      <c r="J150" s="129"/>
      <c r="K150" s="129"/>
      <c r="L150" s="129"/>
      <c r="M150" s="130"/>
      <c r="N150" s="205" t="str">
        <f t="shared" si="33"/>
        <v/>
      </c>
      <c r="O150" s="206"/>
      <c r="P150" s="205" t="str">
        <f t="shared" si="34"/>
        <v/>
      </c>
      <c r="Q150" s="206"/>
      <c r="R150" s="205" t="str">
        <f t="shared" si="35"/>
        <v/>
      </c>
      <c r="S150" s="207"/>
      <c r="U150" s="138">
        <f t="shared" si="36"/>
        <v>0</v>
      </c>
      <c r="V150" s="4">
        <f t="shared" si="37"/>
        <v>0</v>
      </c>
      <c r="W150" s="5" t="str">
        <f t="shared" ca="1" si="38"/>
        <v>01110</v>
      </c>
      <c r="X150" s="5" t="str">
        <f t="shared" ca="1" si="39"/>
        <v/>
      </c>
    </row>
    <row r="151" spans="3:24" ht="14.1" customHeight="1" x14ac:dyDescent="0.15">
      <c r="C151" s="38">
        <f t="shared" si="40"/>
        <v>141</v>
      </c>
      <c r="D151" s="264"/>
      <c r="E151" s="265"/>
      <c r="F151" s="266"/>
      <c r="G151" s="104"/>
      <c r="H151" s="127"/>
      <c r="I151" s="128"/>
      <c r="J151" s="129"/>
      <c r="K151" s="129"/>
      <c r="L151" s="129"/>
      <c r="M151" s="130"/>
      <c r="N151" s="205" t="str">
        <f t="shared" si="33"/>
        <v/>
      </c>
      <c r="O151" s="206"/>
      <c r="P151" s="205" t="str">
        <f t="shared" si="34"/>
        <v/>
      </c>
      <c r="Q151" s="206"/>
      <c r="R151" s="205" t="str">
        <f t="shared" si="35"/>
        <v/>
      </c>
      <c r="S151" s="207"/>
      <c r="U151" s="138">
        <f t="shared" si="36"/>
        <v>0</v>
      </c>
      <c r="V151" s="4">
        <f t="shared" si="37"/>
        <v>0</v>
      </c>
      <c r="W151" s="5" t="str">
        <f t="shared" ca="1" si="38"/>
        <v>01110</v>
      </c>
      <c r="X151" s="5" t="str">
        <f t="shared" ca="1" si="39"/>
        <v/>
      </c>
    </row>
    <row r="152" spans="3:24" ht="14.1" customHeight="1" x14ac:dyDescent="0.15">
      <c r="C152" s="38">
        <f t="shared" si="40"/>
        <v>142</v>
      </c>
      <c r="D152" s="264"/>
      <c r="E152" s="265"/>
      <c r="F152" s="266"/>
      <c r="G152" s="104"/>
      <c r="H152" s="127"/>
      <c r="I152" s="128"/>
      <c r="J152" s="129"/>
      <c r="K152" s="129"/>
      <c r="L152" s="129"/>
      <c r="M152" s="130"/>
      <c r="N152" s="205" t="str">
        <f t="shared" si="33"/>
        <v/>
      </c>
      <c r="O152" s="206"/>
      <c r="P152" s="205" t="str">
        <f t="shared" si="34"/>
        <v/>
      </c>
      <c r="Q152" s="206"/>
      <c r="R152" s="205" t="str">
        <f t="shared" si="35"/>
        <v/>
      </c>
      <c r="S152" s="207"/>
      <c r="U152" s="138">
        <f t="shared" si="36"/>
        <v>0</v>
      </c>
      <c r="V152" s="4">
        <f t="shared" si="37"/>
        <v>0</v>
      </c>
      <c r="W152" s="5" t="str">
        <f t="shared" ca="1" si="38"/>
        <v>01110</v>
      </c>
      <c r="X152" s="5" t="str">
        <f t="shared" ca="1" si="39"/>
        <v/>
      </c>
    </row>
    <row r="153" spans="3:24" ht="14.1" customHeight="1" x14ac:dyDescent="0.15">
      <c r="C153" s="38">
        <f t="shared" si="40"/>
        <v>143</v>
      </c>
      <c r="D153" s="264"/>
      <c r="E153" s="265"/>
      <c r="F153" s="266"/>
      <c r="G153" s="104"/>
      <c r="H153" s="127"/>
      <c r="I153" s="128"/>
      <c r="J153" s="129"/>
      <c r="K153" s="129"/>
      <c r="L153" s="129"/>
      <c r="M153" s="130"/>
      <c r="N153" s="205" t="str">
        <f t="shared" si="33"/>
        <v/>
      </c>
      <c r="O153" s="206"/>
      <c r="P153" s="205" t="str">
        <f t="shared" si="34"/>
        <v/>
      </c>
      <c r="Q153" s="206"/>
      <c r="R153" s="205" t="str">
        <f t="shared" si="35"/>
        <v/>
      </c>
      <c r="S153" s="207"/>
      <c r="U153" s="138">
        <f t="shared" si="36"/>
        <v>0</v>
      </c>
      <c r="V153" s="4">
        <f t="shared" si="37"/>
        <v>0</v>
      </c>
      <c r="W153" s="5" t="str">
        <f t="shared" ca="1" si="38"/>
        <v>01110</v>
      </c>
      <c r="X153" s="5" t="str">
        <f t="shared" ca="1" si="39"/>
        <v/>
      </c>
    </row>
    <row r="154" spans="3:24" ht="14.1" customHeight="1" x14ac:dyDescent="0.15">
      <c r="C154" s="38">
        <f t="shared" si="40"/>
        <v>144</v>
      </c>
      <c r="D154" s="264"/>
      <c r="E154" s="265"/>
      <c r="F154" s="266"/>
      <c r="G154" s="104"/>
      <c r="H154" s="127"/>
      <c r="I154" s="128"/>
      <c r="J154" s="129"/>
      <c r="K154" s="129"/>
      <c r="L154" s="129"/>
      <c r="M154" s="130"/>
      <c r="N154" s="205" t="str">
        <f t="shared" si="33"/>
        <v/>
      </c>
      <c r="O154" s="206"/>
      <c r="P154" s="205" t="str">
        <f t="shared" si="34"/>
        <v/>
      </c>
      <c r="Q154" s="206"/>
      <c r="R154" s="205" t="str">
        <f t="shared" si="35"/>
        <v/>
      </c>
      <c r="S154" s="207"/>
      <c r="U154" s="138">
        <f t="shared" si="36"/>
        <v>0</v>
      </c>
      <c r="V154" s="4">
        <f t="shared" si="37"/>
        <v>0</v>
      </c>
      <c r="W154" s="5" t="str">
        <f t="shared" ca="1" si="38"/>
        <v>01110</v>
      </c>
      <c r="X154" s="5" t="str">
        <f t="shared" ca="1" si="39"/>
        <v/>
      </c>
    </row>
    <row r="155" spans="3:24" ht="13.5" customHeight="1" x14ac:dyDescent="0.15">
      <c r="C155" s="38">
        <f t="shared" si="40"/>
        <v>145</v>
      </c>
      <c r="D155" s="264"/>
      <c r="E155" s="265"/>
      <c r="F155" s="266"/>
      <c r="G155" s="104"/>
      <c r="H155" s="127"/>
      <c r="I155" s="128"/>
      <c r="J155" s="129"/>
      <c r="K155" s="129"/>
      <c r="L155" s="129"/>
      <c r="M155" s="130"/>
      <c r="N155" s="205" t="str">
        <f t="shared" si="33"/>
        <v/>
      </c>
      <c r="O155" s="206"/>
      <c r="P155" s="205" t="str">
        <f t="shared" si="34"/>
        <v/>
      </c>
      <c r="Q155" s="206"/>
      <c r="R155" s="205" t="str">
        <f t="shared" si="35"/>
        <v/>
      </c>
      <c r="S155" s="207"/>
      <c r="U155" s="138">
        <f t="shared" si="36"/>
        <v>0</v>
      </c>
      <c r="V155" s="4">
        <f t="shared" si="37"/>
        <v>0</v>
      </c>
      <c r="W155" s="5" t="str">
        <f t="shared" ca="1" si="38"/>
        <v>01110</v>
      </c>
      <c r="X155" s="5" t="str">
        <f t="shared" ca="1" si="39"/>
        <v/>
      </c>
    </row>
    <row r="156" spans="3:24" ht="14.1" customHeight="1" thickBot="1" x14ac:dyDescent="0.2">
      <c r="C156" s="38">
        <f t="shared" si="40"/>
        <v>146</v>
      </c>
      <c r="D156" s="294"/>
      <c r="E156" s="295"/>
      <c r="F156" s="296"/>
      <c r="G156" s="104"/>
      <c r="H156" s="159"/>
      <c r="I156" s="128"/>
      <c r="J156" s="133"/>
      <c r="K156" s="133"/>
      <c r="L156" s="133"/>
      <c r="M156" s="130"/>
      <c r="N156" s="205" t="str">
        <f t="shared" si="33"/>
        <v/>
      </c>
      <c r="O156" s="206"/>
      <c r="P156" s="205" t="str">
        <f t="shared" si="34"/>
        <v/>
      </c>
      <c r="Q156" s="206"/>
      <c r="R156" s="205" t="str">
        <f t="shared" si="35"/>
        <v/>
      </c>
      <c r="S156" s="207"/>
      <c r="U156" s="138">
        <f t="shared" si="36"/>
        <v>0</v>
      </c>
      <c r="V156" s="4">
        <f t="shared" si="37"/>
        <v>0</v>
      </c>
      <c r="W156" s="5" t="str">
        <f t="shared" ca="1" si="38"/>
        <v>01110</v>
      </c>
      <c r="X156" s="5" t="str">
        <f t="shared" ca="1" si="39"/>
        <v/>
      </c>
    </row>
    <row r="157" spans="3:24" ht="14.1" customHeight="1" thickBot="1" x14ac:dyDescent="0.2">
      <c r="C157" s="65" t="s">
        <v>56</v>
      </c>
      <c r="D157" s="134"/>
      <c r="E157" s="134"/>
      <c r="F157" s="134"/>
      <c r="G157" s="134"/>
      <c r="H157" s="134"/>
      <c r="I157" s="134"/>
      <c r="J157" s="134"/>
      <c r="K157" s="134"/>
      <c r="L157" s="134"/>
      <c r="M157" s="135"/>
      <c r="N157" s="278">
        <f>SUM($N$11:$O156)</f>
        <v>0</v>
      </c>
      <c r="O157" s="279"/>
      <c r="P157" s="278">
        <f>SUM($P$11:$Q156)</f>
        <v>0</v>
      </c>
      <c r="Q157" s="279"/>
      <c r="R157" s="278">
        <f>SUM($R$11:$S156)</f>
        <v>0</v>
      </c>
      <c r="S157" s="280"/>
    </row>
    <row r="158" spans="3:24" ht="14.1" customHeight="1" x14ac:dyDescent="0.15">
      <c r="N158" s="277"/>
      <c r="O158" s="277"/>
    </row>
    <row r="159" spans="3:24" ht="13.5" customHeight="1" x14ac:dyDescent="0.15">
      <c r="H159" s="81" t="s">
        <v>57</v>
      </c>
      <c r="I159" t="s">
        <v>30</v>
      </c>
      <c r="J159" s="81"/>
      <c r="K159" s="81"/>
      <c r="L159" s="81"/>
      <c r="M159" s="275">
        <v>18200</v>
      </c>
      <c r="N159" s="275"/>
      <c r="O159" s="85" t="s">
        <v>58</v>
      </c>
      <c r="P159" s="86">
        <f>COUNTIF($N$11:$O156,M159)</f>
        <v>0</v>
      </c>
      <c r="Q159" s="86" t="s">
        <v>59</v>
      </c>
      <c r="R159" s="275">
        <f t="shared" ref="R159:R165" si="41">M159*P159</f>
        <v>0</v>
      </c>
      <c r="S159" s="276"/>
    </row>
    <row r="160" spans="3:24" ht="13.5" customHeight="1" x14ac:dyDescent="0.15">
      <c r="M160" s="275">
        <v>13700</v>
      </c>
      <c r="N160" s="275"/>
      <c r="O160" s="85" t="s">
        <v>58</v>
      </c>
      <c r="P160" s="86">
        <f>COUNTIF($N$11:$O157,M160)</f>
        <v>0</v>
      </c>
      <c r="Q160" s="86" t="s">
        <v>59</v>
      </c>
      <c r="R160" s="275">
        <f t="shared" si="41"/>
        <v>0</v>
      </c>
      <c r="S160" s="276"/>
    </row>
    <row r="161" spans="2:35" ht="13.5" customHeight="1" x14ac:dyDescent="0.15">
      <c r="M161" s="275">
        <v>12100</v>
      </c>
      <c r="N161" s="275"/>
      <c r="O161" s="85" t="s">
        <v>58</v>
      </c>
      <c r="P161" s="86">
        <f>COUNTIF($N$11:$O158,M161)</f>
        <v>0</v>
      </c>
      <c r="Q161" s="86" t="s">
        <v>59</v>
      </c>
      <c r="R161" s="275">
        <f t="shared" si="41"/>
        <v>0</v>
      </c>
      <c r="S161" s="276"/>
    </row>
    <row r="162" spans="2:35" ht="13.5" customHeight="1" x14ac:dyDescent="0.15">
      <c r="M162" s="275">
        <v>9200</v>
      </c>
      <c r="N162" s="275"/>
      <c r="O162" s="85" t="s">
        <v>58</v>
      </c>
      <c r="P162" s="86">
        <f>COUNTIF($N$11:$O159,M162)</f>
        <v>0</v>
      </c>
      <c r="Q162" s="86" t="s">
        <v>59</v>
      </c>
      <c r="R162" s="275">
        <f t="shared" si="41"/>
        <v>0</v>
      </c>
      <c r="S162" s="276"/>
    </row>
    <row r="163" spans="2:35" ht="13.5" customHeight="1" x14ac:dyDescent="0.15">
      <c r="M163" s="275">
        <v>7600</v>
      </c>
      <c r="N163" s="275"/>
      <c r="O163" s="85" t="s">
        <v>58</v>
      </c>
      <c r="P163" s="86">
        <f>COUNTIF($N$11:$O160,M163)</f>
        <v>0</v>
      </c>
      <c r="Q163" s="86" t="s">
        <v>59</v>
      </c>
      <c r="R163" s="275">
        <f t="shared" si="41"/>
        <v>0</v>
      </c>
      <c r="S163" s="276"/>
    </row>
    <row r="164" spans="2:35" ht="13.5" customHeight="1" x14ac:dyDescent="0.15">
      <c r="C164" s="71"/>
      <c r="D164" s="71"/>
      <c r="E164" s="71"/>
      <c r="F164" s="71"/>
      <c r="G164" s="80"/>
      <c r="H164" s="71"/>
      <c r="I164" s="71"/>
      <c r="J164" s="71"/>
      <c r="K164" s="71"/>
      <c r="L164" s="71"/>
      <c r="M164" s="275">
        <v>3100</v>
      </c>
      <c r="N164" s="275"/>
      <c r="O164" s="85" t="s">
        <v>58</v>
      </c>
      <c r="P164" s="86">
        <f>COUNTIF($N$11:$O161,M164)</f>
        <v>0</v>
      </c>
      <c r="Q164" s="86" t="s">
        <v>59</v>
      </c>
      <c r="R164" s="275">
        <f t="shared" si="41"/>
        <v>0</v>
      </c>
      <c r="S164" s="276"/>
    </row>
    <row r="165" spans="2:35" ht="13.5" customHeight="1" thickBot="1" x14ac:dyDescent="0.2">
      <c r="I165" t="s">
        <v>36</v>
      </c>
      <c r="M165" s="270">
        <v>3100</v>
      </c>
      <c r="N165" s="270"/>
      <c r="O165" s="87" t="s">
        <v>58</v>
      </c>
      <c r="P165" s="86">
        <f>COUNTIF($P$11:$Q156,3100)</f>
        <v>0</v>
      </c>
      <c r="Q165" s="88" t="s">
        <v>59</v>
      </c>
      <c r="R165" s="270">
        <f t="shared" si="41"/>
        <v>0</v>
      </c>
      <c r="S165" s="271"/>
      <c r="T165" s="71"/>
      <c r="U165" s="74"/>
      <c r="V165" s="74"/>
    </row>
    <row r="166" spans="2:35" ht="14.1" customHeight="1" thickTop="1" x14ac:dyDescent="0.15">
      <c r="M166" s="89"/>
      <c r="N166" s="89"/>
      <c r="O166" s="272" t="s">
        <v>61</v>
      </c>
      <c r="P166" s="272"/>
      <c r="Q166" s="90" t="s">
        <v>59</v>
      </c>
      <c r="R166" s="273">
        <f>SUM(R159:S165)</f>
        <v>0</v>
      </c>
      <c r="S166" s="274"/>
      <c r="W166" s="75"/>
    </row>
    <row r="167" spans="2:35" ht="14.1" customHeight="1" x14ac:dyDescent="0.15">
      <c r="X167" s="75"/>
    </row>
    <row r="168" spans="2:35" ht="14.1" customHeight="1" x14ac:dyDescent="0.15"/>
    <row r="169" spans="2:35" ht="14.1" customHeight="1" x14ac:dyDescent="0.15"/>
    <row r="170" spans="2:35" ht="14.1" customHeight="1" x14ac:dyDescent="0.15"/>
    <row r="171" spans="2:35" s="71" customFormat="1" ht="20.100000000000001" customHeight="1" x14ac:dyDescent="0.15">
      <c r="C171"/>
      <c r="D171"/>
      <c r="E171"/>
      <c r="F171"/>
      <c r="G171" s="6"/>
      <c r="H171"/>
      <c r="I171"/>
      <c r="J171"/>
      <c r="K171"/>
      <c r="L171"/>
      <c r="M171"/>
      <c r="N171"/>
      <c r="O171"/>
      <c r="P171"/>
      <c r="Q171"/>
      <c r="R171"/>
      <c r="S171"/>
      <c r="T171"/>
      <c r="U171" s="4"/>
      <c r="V171" s="4"/>
      <c r="W171" s="5"/>
      <c r="X171" s="5"/>
      <c r="Y171" s="75"/>
      <c r="Z171" s="75"/>
      <c r="AA171" s="75"/>
      <c r="AB171" s="75"/>
      <c r="AC171" s="75"/>
      <c r="AD171" s="75"/>
      <c r="AE171" s="75"/>
      <c r="AF171" s="75"/>
      <c r="AG171" s="75"/>
      <c r="AH171" s="4"/>
      <c r="AI171" s="74"/>
    </row>
    <row r="172" spans="2:35" ht="14.1" customHeight="1" x14ac:dyDescent="0.15">
      <c r="AH172" s="74"/>
    </row>
    <row r="176" spans="2:35" ht="15.95" customHeight="1" x14ac:dyDescent="0.15">
      <c r="B176" s="77" t="s">
        <v>62</v>
      </c>
    </row>
    <row r="177" spans="2:2" ht="15.95" customHeight="1" x14ac:dyDescent="0.15">
      <c r="B177" s="77" t="s">
        <v>63</v>
      </c>
    </row>
  </sheetData>
  <sheetProtection sheet="1" objects="1" scenarios="1"/>
  <mergeCells count="627">
    <mergeCell ref="N143:O143"/>
    <mergeCell ref="P143:Q143"/>
    <mergeCell ref="R143:S143"/>
    <mergeCell ref="D144:F144"/>
    <mergeCell ref="N144:O144"/>
    <mergeCell ref="P144:Q144"/>
    <mergeCell ref="R144:S144"/>
    <mergeCell ref="D145:F145"/>
    <mergeCell ref="N145:O145"/>
    <mergeCell ref="P145:Q145"/>
    <mergeCell ref="R145:S145"/>
    <mergeCell ref="M165:N165"/>
    <mergeCell ref="R165:S165"/>
    <mergeCell ref="O166:P166"/>
    <mergeCell ref="R166:S166"/>
    <mergeCell ref="N1:T1"/>
    <mergeCell ref="M162:N162"/>
    <mergeCell ref="R162:S162"/>
    <mergeCell ref="M163:N163"/>
    <mergeCell ref="R163:S163"/>
    <mergeCell ref="M164:N164"/>
    <mergeCell ref="R164:S164"/>
    <mergeCell ref="N158:O158"/>
    <mergeCell ref="M159:N159"/>
    <mergeCell ref="R159:S159"/>
    <mergeCell ref="M160:N160"/>
    <mergeCell ref="R160:S160"/>
    <mergeCell ref="M161:N161"/>
    <mergeCell ref="R161:S161"/>
    <mergeCell ref="Q2:T2"/>
    <mergeCell ref="N140:O140"/>
    <mergeCell ref="P140:Q140"/>
    <mergeCell ref="R140:S140"/>
    <mergeCell ref="N141:O141"/>
    <mergeCell ref="P141:Q141"/>
    <mergeCell ref="D156:F156"/>
    <mergeCell ref="N156:O156"/>
    <mergeCell ref="P156:Q156"/>
    <mergeCell ref="R156:S156"/>
    <mergeCell ref="N157:O157"/>
    <mergeCell ref="P157:Q157"/>
    <mergeCell ref="R157:S157"/>
    <mergeCell ref="D155:F155"/>
    <mergeCell ref="N155:O155"/>
    <mergeCell ref="P155:Q155"/>
    <mergeCell ref="R155:S155"/>
    <mergeCell ref="D153:F153"/>
    <mergeCell ref="N153:O153"/>
    <mergeCell ref="P153:Q153"/>
    <mergeCell ref="R153:S153"/>
    <mergeCell ref="D154:F154"/>
    <mergeCell ref="N154:O154"/>
    <mergeCell ref="P154:Q154"/>
    <mergeCell ref="R154:S154"/>
    <mergeCell ref="D151:F151"/>
    <mergeCell ref="N151:O151"/>
    <mergeCell ref="P151:Q151"/>
    <mergeCell ref="R151:S151"/>
    <mergeCell ref="D152:F152"/>
    <mergeCell ref="N152:O152"/>
    <mergeCell ref="P152:Q152"/>
    <mergeCell ref="R152:S152"/>
    <mergeCell ref="D149:F149"/>
    <mergeCell ref="N149:O149"/>
    <mergeCell ref="P149:Q149"/>
    <mergeCell ref="R149:S149"/>
    <mergeCell ref="D150:F150"/>
    <mergeCell ref="N150:O150"/>
    <mergeCell ref="P150:Q150"/>
    <mergeCell ref="R150:S150"/>
    <mergeCell ref="D147:F147"/>
    <mergeCell ref="N147:O147"/>
    <mergeCell ref="P147:Q147"/>
    <mergeCell ref="R147:S147"/>
    <mergeCell ref="D148:F148"/>
    <mergeCell ref="N148:O148"/>
    <mergeCell ref="P148:Q148"/>
    <mergeCell ref="R148:S148"/>
    <mergeCell ref="D139:F139"/>
    <mergeCell ref="N139:O139"/>
    <mergeCell ref="P139:Q139"/>
    <mergeCell ref="R139:S139"/>
    <mergeCell ref="D146:F146"/>
    <mergeCell ref="N146:O146"/>
    <mergeCell ref="P146:Q146"/>
    <mergeCell ref="R146:S146"/>
    <mergeCell ref="D137:F137"/>
    <mergeCell ref="N137:O137"/>
    <mergeCell ref="P137:Q137"/>
    <mergeCell ref="R137:S137"/>
    <mergeCell ref="D138:F138"/>
    <mergeCell ref="N138:O138"/>
    <mergeCell ref="P138:Q138"/>
    <mergeCell ref="R138:S138"/>
    <mergeCell ref="D140:F140"/>
    <mergeCell ref="D141:F141"/>
    <mergeCell ref="R141:S141"/>
    <mergeCell ref="D142:F142"/>
    <mergeCell ref="N142:O142"/>
    <mergeCell ref="P142:Q142"/>
    <mergeCell ref="R142:S142"/>
    <mergeCell ref="D143:F143"/>
    <mergeCell ref="D135:F135"/>
    <mergeCell ref="N135:O135"/>
    <mergeCell ref="P135:Q135"/>
    <mergeCell ref="R135:S135"/>
    <mergeCell ref="D136:F136"/>
    <mergeCell ref="N136:O136"/>
    <mergeCell ref="P136:Q136"/>
    <mergeCell ref="R136:S136"/>
    <mergeCell ref="D133:F133"/>
    <mergeCell ref="N133:O133"/>
    <mergeCell ref="P133:Q133"/>
    <mergeCell ref="R133:S133"/>
    <mergeCell ref="D134:F134"/>
    <mergeCell ref="N134:O134"/>
    <mergeCell ref="P134:Q134"/>
    <mergeCell ref="R134:S134"/>
    <mergeCell ref="D131:F131"/>
    <mergeCell ref="N131:O131"/>
    <mergeCell ref="P131:Q131"/>
    <mergeCell ref="R131:S131"/>
    <mergeCell ref="D132:F132"/>
    <mergeCell ref="N132:O132"/>
    <mergeCell ref="P132:Q132"/>
    <mergeCell ref="R132:S132"/>
    <mergeCell ref="D129:F129"/>
    <mergeCell ref="N129:O129"/>
    <mergeCell ref="P129:Q129"/>
    <mergeCell ref="R129:S129"/>
    <mergeCell ref="D130:F130"/>
    <mergeCell ref="N130:O130"/>
    <mergeCell ref="P130:Q130"/>
    <mergeCell ref="R130:S130"/>
    <mergeCell ref="D127:F127"/>
    <mergeCell ref="N127:O127"/>
    <mergeCell ref="P127:Q127"/>
    <mergeCell ref="R127:S127"/>
    <mergeCell ref="D128:F128"/>
    <mergeCell ref="N128:O128"/>
    <mergeCell ref="P128:Q128"/>
    <mergeCell ref="R128:S128"/>
    <mergeCell ref="D125:F125"/>
    <mergeCell ref="N125:O125"/>
    <mergeCell ref="P125:Q125"/>
    <mergeCell ref="R125:S125"/>
    <mergeCell ref="D126:F126"/>
    <mergeCell ref="N126:O126"/>
    <mergeCell ref="P126:Q126"/>
    <mergeCell ref="R126:S126"/>
    <mergeCell ref="D123:F123"/>
    <mergeCell ref="N123:O123"/>
    <mergeCell ref="P123:Q123"/>
    <mergeCell ref="R123:S123"/>
    <mergeCell ref="D124:F124"/>
    <mergeCell ref="N124:O124"/>
    <mergeCell ref="P124:Q124"/>
    <mergeCell ref="R124:S124"/>
    <mergeCell ref="D121:F121"/>
    <mergeCell ref="N121:O121"/>
    <mergeCell ref="P121:Q121"/>
    <mergeCell ref="R121:S121"/>
    <mergeCell ref="D122:F122"/>
    <mergeCell ref="N122:O122"/>
    <mergeCell ref="P122:Q122"/>
    <mergeCell ref="R122:S122"/>
    <mergeCell ref="D119:F119"/>
    <mergeCell ref="N119:O119"/>
    <mergeCell ref="P119:Q119"/>
    <mergeCell ref="R119:S119"/>
    <mergeCell ref="D120:F120"/>
    <mergeCell ref="N120:O120"/>
    <mergeCell ref="P120:Q120"/>
    <mergeCell ref="R120:S120"/>
    <mergeCell ref="D117:F117"/>
    <mergeCell ref="N117:O117"/>
    <mergeCell ref="P117:Q117"/>
    <mergeCell ref="R117:S117"/>
    <mergeCell ref="D118:F118"/>
    <mergeCell ref="N118:O118"/>
    <mergeCell ref="P118:Q118"/>
    <mergeCell ref="R118:S118"/>
    <mergeCell ref="D115:F115"/>
    <mergeCell ref="N115:O115"/>
    <mergeCell ref="P115:Q115"/>
    <mergeCell ref="R115:S115"/>
    <mergeCell ref="D116:F116"/>
    <mergeCell ref="N116:O116"/>
    <mergeCell ref="P116:Q116"/>
    <mergeCell ref="R116:S116"/>
    <mergeCell ref="D113:F113"/>
    <mergeCell ref="N113:O113"/>
    <mergeCell ref="P113:Q113"/>
    <mergeCell ref="R113:S113"/>
    <mergeCell ref="D114:F114"/>
    <mergeCell ref="N114:O114"/>
    <mergeCell ref="P114:Q114"/>
    <mergeCell ref="R114:S114"/>
    <mergeCell ref="D111:F111"/>
    <mergeCell ref="N111:O111"/>
    <mergeCell ref="P111:Q111"/>
    <mergeCell ref="R111:S111"/>
    <mergeCell ref="D112:F112"/>
    <mergeCell ref="N112:O112"/>
    <mergeCell ref="P112:Q112"/>
    <mergeCell ref="R112:S112"/>
    <mergeCell ref="D109:F109"/>
    <mergeCell ref="N109:O109"/>
    <mergeCell ref="P109:Q109"/>
    <mergeCell ref="R109:S109"/>
    <mergeCell ref="D110:F110"/>
    <mergeCell ref="N110:O110"/>
    <mergeCell ref="P110:Q110"/>
    <mergeCell ref="R110:S110"/>
    <mergeCell ref="D107:F107"/>
    <mergeCell ref="N107:O107"/>
    <mergeCell ref="P107:Q107"/>
    <mergeCell ref="R107:S107"/>
    <mergeCell ref="D108:F108"/>
    <mergeCell ref="N108:O108"/>
    <mergeCell ref="P108:Q108"/>
    <mergeCell ref="R108:S108"/>
    <mergeCell ref="D105:F105"/>
    <mergeCell ref="N105:O105"/>
    <mergeCell ref="P105:Q105"/>
    <mergeCell ref="R105:S105"/>
    <mergeCell ref="D106:F106"/>
    <mergeCell ref="N106:O106"/>
    <mergeCell ref="P106:Q106"/>
    <mergeCell ref="R106:S106"/>
    <mergeCell ref="D103:F103"/>
    <mergeCell ref="N103:O103"/>
    <mergeCell ref="P103:Q103"/>
    <mergeCell ref="R103:S103"/>
    <mergeCell ref="D104:F104"/>
    <mergeCell ref="N104:O104"/>
    <mergeCell ref="P104:Q104"/>
    <mergeCell ref="R104:S104"/>
    <mergeCell ref="D101:F101"/>
    <mergeCell ref="N101:O101"/>
    <mergeCell ref="P101:Q101"/>
    <mergeCell ref="R101:S101"/>
    <mergeCell ref="D102:F102"/>
    <mergeCell ref="N102:O102"/>
    <mergeCell ref="P102:Q102"/>
    <mergeCell ref="R102:S102"/>
    <mergeCell ref="D99:F99"/>
    <mergeCell ref="N99:O99"/>
    <mergeCell ref="P99:Q99"/>
    <mergeCell ref="R99:S99"/>
    <mergeCell ref="D100:F100"/>
    <mergeCell ref="N100:O100"/>
    <mergeCell ref="P100:Q100"/>
    <mergeCell ref="R100:S100"/>
    <mergeCell ref="D97:F97"/>
    <mergeCell ref="N97:O97"/>
    <mergeCell ref="P97:Q97"/>
    <mergeCell ref="R97:S97"/>
    <mergeCell ref="D98:F98"/>
    <mergeCell ref="N98:O98"/>
    <mergeCell ref="P98:Q98"/>
    <mergeCell ref="R98:S98"/>
    <mergeCell ref="D95:F95"/>
    <mergeCell ref="N95:O95"/>
    <mergeCell ref="P95:Q95"/>
    <mergeCell ref="R95:S95"/>
    <mergeCell ref="D96:F96"/>
    <mergeCell ref="N96:O96"/>
    <mergeCell ref="P96:Q96"/>
    <mergeCell ref="R96:S96"/>
    <mergeCell ref="D93:F93"/>
    <mergeCell ref="N93:O93"/>
    <mergeCell ref="P93:Q93"/>
    <mergeCell ref="R93:S93"/>
    <mergeCell ref="D94:F94"/>
    <mergeCell ref="N94:O94"/>
    <mergeCell ref="P94:Q94"/>
    <mergeCell ref="R94:S94"/>
    <mergeCell ref="D91:F91"/>
    <mergeCell ref="N91:O91"/>
    <mergeCell ref="P91:Q91"/>
    <mergeCell ref="R91:S91"/>
    <mergeCell ref="D92:F92"/>
    <mergeCell ref="N92:O92"/>
    <mergeCell ref="P92:Q92"/>
    <mergeCell ref="R92:S92"/>
    <mergeCell ref="D89:F89"/>
    <mergeCell ref="N89:O89"/>
    <mergeCell ref="P89:Q89"/>
    <mergeCell ref="R89:S89"/>
    <mergeCell ref="D90:F90"/>
    <mergeCell ref="N90:O90"/>
    <mergeCell ref="P90:Q90"/>
    <mergeCell ref="R90:S90"/>
    <mergeCell ref="D87:F87"/>
    <mergeCell ref="N87:O87"/>
    <mergeCell ref="P87:Q87"/>
    <mergeCell ref="R87:S87"/>
    <mergeCell ref="D88:F88"/>
    <mergeCell ref="N88:O88"/>
    <mergeCell ref="P88:Q88"/>
    <mergeCell ref="R88:S88"/>
    <mergeCell ref="D85:F85"/>
    <mergeCell ref="N85:O85"/>
    <mergeCell ref="P85:Q85"/>
    <mergeCell ref="R85:S85"/>
    <mergeCell ref="D86:F86"/>
    <mergeCell ref="N86:O86"/>
    <mergeCell ref="P86:Q86"/>
    <mergeCell ref="R86:S86"/>
    <mergeCell ref="D83:F83"/>
    <mergeCell ref="N83:O83"/>
    <mergeCell ref="P83:Q83"/>
    <mergeCell ref="R83:S83"/>
    <mergeCell ref="D84:F84"/>
    <mergeCell ref="N84:O84"/>
    <mergeCell ref="P84:Q84"/>
    <mergeCell ref="R84:S84"/>
    <mergeCell ref="D81:F81"/>
    <mergeCell ref="N81:O81"/>
    <mergeCell ref="P81:Q81"/>
    <mergeCell ref="R81:S81"/>
    <mergeCell ref="D82:F82"/>
    <mergeCell ref="N82:O82"/>
    <mergeCell ref="P82:Q82"/>
    <mergeCell ref="R82:S82"/>
    <mergeCell ref="D79:F79"/>
    <mergeCell ref="N79:O79"/>
    <mergeCell ref="P79:Q79"/>
    <mergeCell ref="R79:S79"/>
    <mergeCell ref="D80:F80"/>
    <mergeCell ref="N80:O80"/>
    <mergeCell ref="P80:Q80"/>
    <mergeCell ref="R80:S80"/>
    <mergeCell ref="D77:F77"/>
    <mergeCell ref="N77:O77"/>
    <mergeCell ref="P77:Q77"/>
    <mergeCell ref="R77:S77"/>
    <mergeCell ref="D78:F78"/>
    <mergeCell ref="N78:O78"/>
    <mergeCell ref="P78:Q78"/>
    <mergeCell ref="R78:S78"/>
    <mergeCell ref="D75:F75"/>
    <mergeCell ref="N75:O75"/>
    <mergeCell ref="P75:Q75"/>
    <mergeCell ref="R75:S75"/>
    <mergeCell ref="D76:F76"/>
    <mergeCell ref="N76:O76"/>
    <mergeCell ref="P76:Q76"/>
    <mergeCell ref="R76:S76"/>
    <mergeCell ref="D73:F73"/>
    <mergeCell ref="N73:O73"/>
    <mergeCell ref="P73:Q73"/>
    <mergeCell ref="R73:S73"/>
    <mergeCell ref="D74:F74"/>
    <mergeCell ref="N74:O74"/>
    <mergeCell ref="P74:Q74"/>
    <mergeCell ref="R74:S74"/>
    <mergeCell ref="D71:F71"/>
    <mergeCell ref="N71:O71"/>
    <mergeCell ref="P71:Q71"/>
    <mergeCell ref="R71:S71"/>
    <mergeCell ref="D72:F72"/>
    <mergeCell ref="N72:O72"/>
    <mergeCell ref="P72:Q72"/>
    <mergeCell ref="R72:S72"/>
    <mergeCell ref="D69:F69"/>
    <mergeCell ref="N69:O69"/>
    <mergeCell ref="P69:Q69"/>
    <mergeCell ref="R69:S69"/>
    <mergeCell ref="D70:F70"/>
    <mergeCell ref="N70:O70"/>
    <mergeCell ref="P70:Q70"/>
    <mergeCell ref="R70:S70"/>
    <mergeCell ref="D67:F67"/>
    <mergeCell ref="N67:O67"/>
    <mergeCell ref="P67:Q67"/>
    <mergeCell ref="R67:S67"/>
    <mergeCell ref="D68:F68"/>
    <mergeCell ref="N68:O68"/>
    <mergeCell ref="P68:Q68"/>
    <mergeCell ref="R68:S68"/>
    <mergeCell ref="D65:F65"/>
    <mergeCell ref="N65:O65"/>
    <mergeCell ref="P65:Q65"/>
    <mergeCell ref="R65:S65"/>
    <mergeCell ref="D66:F66"/>
    <mergeCell ref="N66:O66"/>
    <mergeCell ref="P66:Q66"/>
    <mergeCell ref="R66:S66"/>
    <mergeCell ref="D63:F63"/>
    <mergeCell ref="N63:O63"/>
    <mergeCell ref="P63:Q63"/>
    <mergeCell ref="R63:S63"/>
    <mergeCell ref="D64:F64"/>
    <mergeCell ref="N64:O64"/>
    <mergeCell ref="P64:Q64"/>
    <mergeCell ref="R64:S64"/>
    <mergeCell ref="D61:F61"/>
    <mergeCell ref="N61:O61"/>
    <mergeCell ref="P61:Q61"/>
    <mergeCell ref="R61:S61"/>
    <mergeCell ref="D62:F62"/>
    <mergeCell ref="N62:O62"/>
    <mergeCell ref="P62:Q62"/>
    <mergeCell ref="R62:S62"/>
    <mergeCell ref="D59:F59"/>
    <mergeCell ref="N59:O59"/>
    <mergeCell ref="P59:Q59"/>
    <mergeCell ref="R59:S59"/>
    <mergeCell ref="D60:F60"/>
    <mergeCell ref="N60:O60"/>
    <mergeCell ref="P60:Q60"/>
    <mergeCell ref="R60:S60"/>
    <mergeCell ref="D57:F57"/>
    <mergeCell ref="N57:O57"/>
    <mergeCell ref="P57:Q57"/>
    <mergeCell ref="R57:S57"/>
    <mergeCell ref="D58:F58"/>
    <mergeCell ref="N58:O58"/>
    <mergeCell ref="P58:Q58"/>
    <mergeCell ref="R58:S58"/>
    <mergeCell ref="D55:F55"/>
    <mergeCell ref="N55:O55"/>
    <mergeCell ref="P55:Q55"/>
    <mergeCell ref="R55:S55"/>
    <mergeCell ref="D56:F56"/>
    <mergeCell ref="N56:O56"/>
    <mergeCell ref="P56:Q56"/>
    <mergeCell ref="R56:S56"/>
    <mergeCell ref="D53:F53"/>
    <mergeCell ref="N53:O53"/>
    <mergeCell ref="P53:Q53"/>
    <mergeCell ref="R53:S53"/>
    <mergeCell ref="D54:F54"/>
    <mergeCell ref="N54:O54"/>
    <mergeCell ref="P54:Q54"/>
    <mergeCell ref="R54:S54"/>
    <mergeCell ref="D51:F51"/>
    <mergeCell ref="N51:O51"/>
    <mergeCell ref="P51:Q51"/>
    <mergeCell ref="R51:S51"/>
    <mergeCell ref="D52:F52"/>
    <mergeCell ref="N52:O52"/>
    <mergeCell ref="P52:Q52"/>
    <mergeCell ref="R52:S52"/>
    <mergeCell ref="D49:F49"/>
    <mergeCell ref="N49:O49"/>
    <mergeCell ref="P49:Q49"/>
    <mergeCell ref="R49:S49"/>
    <mergeCell ref="D50:F50"/>
    <mergeCell ref="N50:O50"/>
    <mergeCell ref="P50:Q50"/>
    <mergeCell ref="R50:S50"/>
    <mergeCell ref="D47:F47"/>
    <mergeCell ref="N47:O47"/>
    <mergeCell ref="P47:Q47"/>
    <mergeCell ref="R47:S47"/>
    <mergeCell ref="D48:F48"/>
    <mergeCell ref="N48:O48"/>
    <mergeCell ref="P48:Q48"/>
    <mergeCell ref="R48:S48"/>
    <mergeCell ref="D45:F45"/>
    <mergeCell ref="N45:O45"/>
    <mergeCell ref="P45:Q45"/>
    <mergeCell ref="R45:S45"/>
    <mergeCell ref="D46:F46"/>
    <mergeCell ref="N46:O46"/>
    <mergeCell ref="P46:Q46"/>
    <mergeCell ref="R46:S46"/>
    <mergeCell ref="D43:F43"/>
    <mergeCell ref="N43:O43"/>
    <mergeCell ref="P43:Q43"/>
    <mergeCell ref="R43:S43"/>
    <mergeCell ref="D44:F44"/>
    <mergeCell ref="N44:O44"/>
    <mergeCell ref="P44:Q44"/>
    <mergeCell ref="R44:S44"/>
    <mergeCell ref="D41:F41"/>
    <mergeCell ref="N41:O41"/>
    <mergeCell ref="P41:Q41"/>
    <mergeCell ref="R41:S41"/>
    <mergeCell ref="D42:F42"/>
    <mergeCell ref="N42:O42"/>
    <mergeCell ref="P42:Q42"/>
    <mergeCell ref="R42:S42"/>
    <mergeCell ref="D39:F39"/>
    <mergeCell ref="N39:O39"/>
    <mergeCell ref="P39:Q39"/>
    <mergeCell ref="R39:S39"/>
    <mergeCell ref="D40:F40"/>
    <mergeCell ref="N40:O40"/>
    <mergeCell ref="P40:Q40"/>
    <mergeCell ref="R40:S40"/>
    <mergeCell ref="D37:F37"/>
    <mergeCell ref="N37:O37"/>
    <mergeCell ref="P37:Q37"/>
    <mergeCell ref="R37:S37"/>
    <mergeCell ref="D38:F38"/>
    <mergeCell ref="N38:O38"/>
    <mergeCell ref="P38:Q38"/>
    <mergeCell ref="R38:S38"/>
    <mergeCell ref="D35:F35"/>
    <mergeCell ref="N35:O35"/>
    <mergeCell ref="P35:Q35"/>
    <mergeCell ref="R35:S35"/>
    <mergeCell ref="D36:F36"/>
    <mergeCell ref="N36:O36"/>
    <mergeCell ref="P36:Q36"/>
    <mergeCell ref="R36:S36"/>
    <mergeCell ref="D33:F33"/>
    <mergeCell ref="N33:O33"/>
    <mergeCell ref="P33:Q33"/>
    <mergeCell ref="R33:S33"/>
    <mergeCell ref="D34:F34"/>
    <mergeCell ref="N34:O34"/>
    <mergeCell ref="P34:Q34"/>
    <mergeCell ref="R34:S34"/>
    <mergeCell ref="D31:F31"/>
    <mergeCell ref="N31:O31"/>
    <mergeCell ref="P31:Q31"/>
    <mergeCell ref="R31:S31"/>
    <mergeCell ref="D32:F32"/>
    <mergeCell ref="N32:O32"/>
    <mergeCell ref="P32:Q32"/>
    <mergeCell ref="R32:S32"/>
    <mergeCell ref="D29:F29"/>
    <mergeCell ref="N29:O29"/>
    <mergeCell ref="P29:Q29"/>
    <mergeCell ref="R29:S29"/>
    <mergeCell ref="D30:F30"/>
    <mergeCell ref="N30:O30"/>
    <mergeCell ref="P30:Q30"/>
    <mergeCell ref="R30:S30"/>
    <mergeCell ref="D27:F27"/>
    <mergeCell ref="N27:O27"/>
    <mergeCell ref="P27:Q27"/>
    <mergeCell ref="R27:S27"/>
    <mergeCell ref="D28:F28"/>
    <mergeCell ref="N28:O28"/>
    <mergeCell ref="P28:Q28"/>
    <mergeCell ref="R28:S28"/>
    <mergeCell ref="D25:F25"/>
    <mergeCell ref="N25:O25"/>
    <mergeCell ref="P25:Q25"/>
    <mergeCell ref="R25:S25"/>
    <mergeCell ref="D26:F26"/>
    <mergeCell ref="N26:O26"/>
    <mergeCell ref="P26:Q26"/>
    <mergeCell ref="R26:S26"/>
    <mergeCell ref="D23:F23"/>
    <mergeCell ref="N23:O23"/>
    <mergeCell ref="P23:Q23"/>
    <mergeCell ref="R23:S23"/>
    <mergeCell ref="D24:F24"/>
    <mergeCell ref="N24:O24"/>
    <mergeCell ref="P24:Q24"/>
    <mergeCell ref="R24:S24"/>
    <mergeCell ref="D21:F21"/>
    <mergeCell ref="N21:O21"/>
    <mergeCell ref="P21:Q21"/>
    <mergeCell ref="R21:S21"/>
    <mergeCell ref="D22:F22"/>
    <mergeCell ref="N22:O22"/>
    <mergeCell ref="P22:Q22"/>
    <mergeCell ref="R22:S22"/>
    <mergeCell ref="D19:F19"/>
    <mergeCell ref="N19:O19"/>
    <mergeCell ref="P19:Q19"/>
    <mergeCell ref="R19:S19"/>
    <mergeCell ref="D20:F20"/>
    <mergeCell ref="N20:O20"/>
    <mergeCell ref="P20:Q20"/>
    <mergeCell ref="R20:S20"/>
    <mergeCell ref="D17:F17"/>
    <mergeCell ref="N17:O17"/>
    <mergeCell ref="P17:Q17"/>
    <mergeCell ref="R17:S17"/>
    <mergeCell ref="D18:F18"/>
    <mergeCell ref="N18:O18"/>
    <mergeCell ref="P18:Q18"/>
    <mergeCell ref="R18:S18"/>
    <mergeCell ref="D15:F15"/>
    <mergeCell ref="N15:O15"/>
    <mergeCell ref="P15:Q15"/>
    <mergeCell ref="R15:S15"/>
    <mergeCell ref="R10:S10"/>
    <mergeCell ref="R11:S11"/>
    <mergeCell ref="D16:F16"/>
    <mergeCell ref="N16:O16"/>
    <mergeCell ref="P16:Q16"/>
    <mergeCell ref="R16:S16"/>
    <mergeCell ref="D13:F13"/>
    <mergeCell ref="N13:O13"/>
    <mergeCell ref="P13:Q13"/>
    <mergeCell ref="R13:S13"/>
    <mergeCell ref="D14:F14"/>
    <mergeCell ref="N14:O14"/>
    <mergeCell ref="P14:Q14"/>
    <mergeCell ref="R14:S14"/>
    <mergeCell ref="D11:F11"/>
    <mergeCell ref="N11:O11"/>
    <mergeCell ref="P11:Q11"/>
    <mergeCell ref="D12:F12"/>
    <mergeCell ref="N12:O12"/>
    <mergeCell ref="P12:Q12"/>
    <mergeCell ref="R12:S12"/>
    <mergeCell ref="D9:F9"/>
    <mergeCell ref="N9:O9"/>
    <mergeCell ref="P9:Q9"/>
    <mergeCell ref="R9:S9"/>
    <mergeCell ref="A3:D3"/>
    <mergeCell ref="E3:I3"/>
    <mergeCell ref="N4:Q4"/>
    <mergeCell ref="A5:C5"/>
    <mergeCell ref="D5:E5"/>
    <mergeCell ref="H5:I5"/>
    <mergeCell ref="A10:B10"/>
    <mergeCell ref="D10:F10"/>
    <mergeCell ref="N10:O10"/>
    <mergeCell ref="P10:Q10"/>
    <mergeCell ref="A6:C6"/>
    <mergeCell ref="D6:E6"/>
    <mergeCell ref="H6:I6"/>
    <mergeCell ref="A7:C7"/>
    <mergeCell ref="D7:E7"/>
    <mergeCell ref="H7:I7"/>
  </mergeCells>
  <phoneticPr fontId="4"/>
  <dataValidations count="3">
    <dataValidation type="list" allowBlank="1" showInputMessage="1" showErrorMessage="1" sqref="K11:K76 L11:L82 K83:L88 J11:J82 J89:L155" xr:uid="{001BF0E8-C733-4C84-92A1-1FD890E86028}">
      <formula1>$Y$2:$Y$3</formula1>
    </dataValidation>
    <dataValidation type="list" allowBlank="1" showInputMessage="1" showErrorMessage="1" sqref="G11:G155" xr:uid="{AE64F94D-444D-4FB6-A1F4-D38011A3F2E9}">
      <formula1>$X$2:$X$8</formula1>
    </dataValidation>
    <dataValidation type="list" allowBlank="1" showInputMessage="1" showErrorMessage="1" errorTitle="入力内容が間違っています。" error="受検区分は、A甲・A乙・A丙・B・C・Dのいずれかを入力してください。" sqref="M10:M156" xr:uid="{CEBBD6B7-0CE1-4BC0-A50D-5B881B3F036E}">
      <formula1>$N$5:$S$5</formula1>
    </dataValidation>
  </dataValidations>
  <printOptions horizontalCentered="1"/>
  <pageMargins left="0.23622047244094491" right="0.23622047244094491" top="0.74803149606299213" bottom="0.35433070866141736"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68CC-501A-4688-B1CC-0C479C260AC3}">
  <dimension ref="A1:AK227"/>
  <sheetViews>
    <sheetView view="pageBreakPreview" zoomScale="110" zoomScaleNormal="100" zoomScaleSheetLayoutView="110" workbookViewId="0">
      <selection activeCell="W5" sqref="W5"/>
    </sheetView>
  </sheetViews>
  <sheetFormatPr defaultRowHeight="15.95" customHeight="1" x14ac:dyDescent="0.15"/>
  <cols>
    <col min="1" max="1" width="3.625" customWidth="1"/>
    <col min="2" max="2" width="2.625" customWidth="1"/>
    <col min="3" max="3" width="4.125" customWidth="1"/>
    <col min="4" max="4" width="4.625" customWidth="1"/>
    <col min="5" max="5" width="10.125" customWidth="1"/>
    <col min="6" max="6" width="7.5" customWidth="1"/>
    <col min="7" max="7" width="3.5" style="6" customWidth="1"/>
    <col min="8" max="8" width="12.625" customWidth="1"/>
    <col min="9" max="9" width="8.5" customWidth="1"/>
    <col min="10" max="12" width="2.5" customWidth="1"/>
    <col min="13" max="13" width="6.625" customWidth="1"/>
    <col min="14" max="16" width="4.5" customWidth="1"/>
    <col min="17" max="17" width="4.125" customWidth="1"/>
    <col min="18" max="18" width="4.5" customWidth="1"/>
    <col min="19" max="19" width="5.875" customWidth="1"/>
    <col min="20" max="20" width="1.625" customWidth="1"/>
    <col min="21" max="22" width="9.25" style="4" customWidth="1"/>
    <col min="23" max="23" width="9.5" style="5" bestFit="1" customWidth="1"/>
    <col min="24" max="24" width="4.625" style="5" customWidth="1"/>
    <col min="25" max="27" width="5.375" style="5" customWidth="1"/>
    <col min="28" max="28" width="8.875" style="5"/>
    <col min="29" max="29" width="7.5" style="5" customWidth="1"/>
    <col min="30" max="33" width="6.375" style="5" customWidth="1"/>
    <col min="34" max="34" width="16.875" style="4" customWidth="1"/>
    <col min="35" max="37" width="8.875" style="4"/>
  </cols>
  <sheetData>
    <row r="1" spans="1:34" ht="24" customHeight="1" thickBot="1" x14ac:dyDescent="0.2">
      <c r="A1" s="91" t="s">
        <v>0</v>
      </c>
      <c r="B1" s="91"/>
      <c r="C1" s="92"/>
      <c r="D1" s="92"/>
      <c r="E1" s="92"/>
      <c r="F1" s="92"/>
      <c r="G1" s="93"/>
      <c r="H1" s="92"/>
      <c r="I1" s="92"/>
      <c r="J1" s="92"/>
      <c r="K1" s="92"/>
      <c r="L1" s="92"/>
      <c r="M1" s="92"/>
      <c r="N1" s="317" t="s">
        <v>1</v>
      </c>
      <c r="O1" s="318"/>
      <c r="P1" s="318"/>
      <c r="Q1" s="318"/>
      <c r="R1" s="318"/>
      <c r="S1" s="318"/>
      <c r="T1" s="319"/>
      <c r="W1" s="5" t="s">
        <v>2</v>
      </c>
      <c r="X1" s="5" t="s">
        <v>3</v>
      </c>
      <c r="Y1" s="5" t="s">
        <v>4</v>
      </c>
      <c r="Z1" s="5" t="s">
        <v>174</v>
      </c>
      <c r="AA1" s="136" t="s">
        <v>173</v>
      </c>
      <c r="AB1" s="5" t="s">
        <v>5</v>
      </c>
      <c r="AC1" s="5" t="s">
        <v>6</v>
      </c>
      <c r="AH1" s="5" t="s">
        <v>7</v>
      </c>
    </row>
    <row r="2" spans="1:34" ht="14.1" customHeight="1" x14ac:dyDescent="0.15">
      <c r="A2" s="94"/>
      <c r="B2" s="94"/>
      <c r="C2" s="94"/>
      <c r="D2" s="94"/>
      <c r="E2" s="94"/>
      <c r="F2" s="94"/>
      <c r="G2" s="95"/>
      <c r="H2" s="94"/>
      <c r="I2" s="94"/>
      <c r="J2" s="94"/>
      <c r="K2" s="94"/>
      <c r="L2" s="94"/>
      <c r="M2" s="94"/>
      <c r="N2" s="94"/>
      <c r="O2" s="94"/>
      <c r="P2" s="96" t="s">
        <v>9</v>
      </c>
      <c r="Q2" s="281"/>
      <c r="R2" s="281"/>
      <c r="S2" s="281"/>
      <c r="T2" s="281"/>
      <c r="W2" s="5">
        <f ca="1">DATEVALUE(YEAR(TODAY())&amp;"/4/1")</f>
        <v>45383</v>
      </c>
      <c r="AB2" s="5">
        <v>18200</v>
      </c>
      <c r="AC2" s="5" t="s">
        <v>172</v>
      </c>
      <c r="AD2" s="5">
        <v>18200</v>
      </c>
      <c r="AE2" s="5" t="s">
        <v>171</v>
      </c>
      <c r="AH2" s="7"/>
    </row>
    <row r="3" spans="1:34" ht="24.75" thickBot="1" x14ac:dyDescent="0.2">
      <c r="A3" s="249" t="s">
        <v>8</v>
      </c>
      <c r="B3" s="249"/>
      <c r="C3" s="249"/>
      <c r="D3" s="249"/>
      <c r="E3" s="250"/>
      <c r="F3" s="250"/>
      <c r="G3" s="251"/>
      <c r="H3" s="251"/>
      <c r="I3" s="251"/>
      <c r="J3" s="94"/>
      <c r="K3" s="94"/>
      <c r="L3" s="94"/>
      <c r="M3" s="94"/>
      <c r="N3" s="94"/>
      <c r="O3" s="94"/>
      <c r="P3" s="94"/>
      <c r="Q3" s="94"/>
      <c r="R3" s="94"/>
      <c r="S3" s="94"/>
      <c r="T3" s="94"/>
      <c r="W3" s="21">
        <f ca="1">DATEVALUE((YEAR($W$2)-23)&amp;"/4/1")</f>
        <v>36982</v>
      </c>
      <c r="X3" s="5" t="s">
        <v>10</v>
      </c>
      <c r="Y3" s="5" t="s">
        <v>11</v>
      </c>
      <c r="Z3" s="5" t="s">
        <v>11</v>
      </c>
      <c r="AA3" s="5" t="s">
        <v>11</v>
      </c>
      <c r="AB3" s="5">
        <v>12100</v>
      </c>
      <c r="AC3" s="5" t="s">
        <v>170</v>
      </c>
      <c r="AD3" s="5">
        <v>18200</v>
      </c>
      <c r="AE3" s="5" t="s">
        <v>169</v>
      </c>
      <c r="AH3" s="7" t="s">
        <v>12</v>
      </c>
    </row>
    <row r="4" spans="1:34" ht="14.1" customHeight="1" thickTop="1" thickBot="1" x14ac:dyDescent="0.2">
      <c r="A4" s="94"/>
      <c r="B4" s="94"/>
      <c r="C4" s="94"/>
      <c r="D4" s="94"/>
      <c r="E4" s="94"/>
      <c r="F4" s="94"/>
      <c r="G4" s="95"/>
      <c r="H4" s="94"/>
      <c r="I4" s="94"/>
      <c r="J4" s="94"/>
      <c r="K4" s="94"/>
      <c r="L4" s="94"/>
      <c r="M4" s="94"/>
      <c r="N4" s="297" t="s">
        <v>13</v>
      </c>
      <c r="O4" s="298"/>
      <c r="P4" s="298"/>
      <c r="Q4" s="298"/>
      <c r="R4" s="94"/>
      <c r="S4" s="94"/>
      <c r="T4" s="94"/>
      <c r="W4" s="5">
        <f ca="1" xml:space="preserve"> DATEDIF(W3,W2,"d")</f>
        <v>8401</v>
      </c>
      <c r="X4" s="5">
        <v>1</v>
      </c>
      <c r="AB4" s="5">
        <v>9200</v>
      </c>
      <c r="AC4" s="137" t="s">
        <v>168</v>
      </c>
      <c r="AD4" s="5">
        <v>18200</v>
      </c>
      <c r="AE4" s="5" t="s">
        <v>167</v>
      </c>
      <c r="AH4" s="7" t="s">
        <v>14</v>
      </c>
    </row>
    <row r="5" spans="1:34" ht="14.1" customHeight="1" x14ac:dyDescent="0.15">
      <c r="A5" s="252" t="s">
        <v>15</v>
      </c>
      <c r="B5" s="252"/>
      <c r="C5" s="252"/>
      <c r="D5" s="253"/>
      <c r="E5" s="253"/>
      <c r="F5" s="97"/>
      <c r="G5" s="97" t="s">
        <v>166</v>
      </c>
      <c r="H5" s="254"/>
      <c r="I5" s="254"/>
      <c r="J5" s="94"/>
      <c r="K5" s="94"/>
      <c r="L5" s="94"/>
      <c r="M5" s="98"/>
      <c r="N5" s="99" t="s">
        <v>19</v>
      </c>
      <c r="O5" s="99" t="s">
        <v>20</v>
      </c>
      <c r="P5" s="99" t="s">
        <v>21</v>
      </c>
      <c r="Q5" s="99" t="s">
        <v>22</v>
      </c>
      <c r="R5" s="99" t="s">
        <v>23</v>
      </c>
      <c r="S5" s="100" t="s">
        <v>24</v>
      </c>
      <c r="T5" s="94"/>
      <c r="X5" s="5">
        <v>2</v>
      </c>
      <c r="AB5" s="5">
        <v>3100</v>
      </c>
      <c r="AC5" s="5" t="s">
        <v>165</v>
      </c>
      <c r="AD5" s="5">
        <v>9200</v>
      </c>
      <c r="AE5" s="5" t="s">
        <v>164</v>
      </c>
      <c r="AH5" s="7" t="s">
        <v>25</v>
      </c>
    </row>
    <row r="6" spans="1:34" ht="14.1" customHeight="1" x14ac:dyDescent="0.15">
      <c r="A6" s="257" t="s">
        <v>26</v>
      </c>
      <c r="B6" s="257"/>
      <c r="C6" s="257"/>
      <c r="D6" s="258"/>
      <c r="E6" s="258"/>
      <c r="F6" s="101"/>
      <c r="G6" s="102" t="s">
        <v>163</v>
      </c>
      <c r="H6" s="259"/>
      <c r="I6" s="259"/>
      <c r="J6" s="94"/>
      <c r="K6" s="94"/>
      <c r="L6" s="94"/>
      <c r="M6" s="103" t="s">
        <v>30</v>
      </c>
      <c r="N6" s="104" t="s">
        <v>155</v>
      </c>
      <c r="O6" s="105" t="s">
        <v>156</v>
      </c>
      <c r="P6" s="104" t="s">
        <v>155</v>
      </c>
      <c r="Q6" s="106" t="s">
        <v>33</v>
      </c>
      <c r="R6" s="104" t="s">
        <v>155</v>
      </c>
      <c r="S6" s="107" t="s">
        <v>33</v>
      </c>
      <c r="T6" s="94"/>
      <c r="W6" s="21"/>
      <c r="X6" s="5">
        <v>3</v>
      </c>
      <c r="AB6" s="5">
        <v>3100</v>
      </c>
      <c r="AC6" s="5" t="s">
        <v>162</v>
      </c>
      <c r="AD6" s="5">
        <v>18200</v>
      </c>
      <c r="AE6" s="5" t="s">
        <v>161</v>
      </c>
      <c r="AH6" s="22" t="s">
        <v>34</v>
      </c>
    </row>
    <row r="7" spans="1:34" ht="14.25" customHeight="1" thickBot="1" x14ac:dyDescent="0.2">
      <c r="A7" s="282" t="s">
        <v>160</v>
      </c>
      <c r="B7" s="283"/>
      <c r="C7" s="283"/>
      <c r="D7" s="284">
        <f ca="1">$W$3</f>
        <v>36982</v>
      </c>
      <c r="E7" s="284"/>
      <c r="F7" s="108" t="s">
        <v>159</v>
      </c>
      <c r="G7" s="109" t="s">
        <v>158</v>
      </c>
      <c r="H7" s="285" t="s">
        <v>157</v>
      </c>
      <c r="I7" s="285"/>
      <c r="J7" s="94"/>
      <c r="K7" s="94"/>
      <c r="L7" s="94"/>
      <c r="M7" s="110" t="s">
        <v>36</v>
      </c>
      <c r="N7" s="111" t="s">
        <v>155</v>
      </c>
      <c r="O7" s="111" t="s">
        <v>155</v>
      </c>
      <c r="P7" s="112" t="s">
        <v>156</v>
      </c>
      <c r="Q7" s="111" t="s">
        <v>155</v>
      </c>
      <c r="R7" s="113" t="s">
        <v>33</v>
      </c>
      <c r="S7" s="114" t="s">
        <v>33</v>
      </c>
      <c r="T7" s="94"/>
      <c r="X7" s="5" t="s">
        <v>37</v>
      </c>
      <c r="AC7" s="5" t="s">
        <v>154</v>
      </c>
      <c r="AD7" s="5">
        <v>18200</v>
      </c>
      <c r="AE7" s="5" t="s">
        <v>153</v>
      </c>
      <c r="AH7" s="7" t="s">
        <v>38</v>
      </c>
    </row>
    <row r="8" spans="1:34" ht="5.25" customHeight="1" thickBot="1" x14ac:dyDescent="0.2">
      <c r="A8" s="94"/>
      <c r="B8" s="94"/>
      <c r="C8" s="94"/>
      <c r="D8" s="94"/>
      <c r="E8" s="94"/>
      <c r="F8" s="94"/>
      <c r="G8" s="95"/>
      <c r="H8" s="94"/>
      <c r="I8" s="94"/>
      <c r="J8" s="94"/>
      <c r="K8" s="94"/>
      <c r="L8" s="94"/>
      <c r="M8" s="94"/>
      <c r="N8" s="94"/>
      <c r="O8" s="94"/>
      <c r="P8" s="94"/>
      <c r="Q8" s="94"/>
      <c r="R8" s="94"/>
      <c r="S8" s="94"/>
      <c r="T8" s="94"/>
      <c r="X8" s="5" t="s">
        <v>39</v>
      </c>
      <c r="AC8" s="5" t="s">
        <v>152</v>
      </c>
      <c r="AD8" s="5">
        <v>18200</v>
      </c>
      <c r="AE8" s="5" t="s">
        <v>151</v>
      </c>
      <c r="AH8" s="7" t="s">
        <v>40</v>
      </c>
    </row>
    <row r="9" spans="1:34" ht="31.5" customHeight="1" thickBot="1" x14ac:dyDescent="0.2">
      <c r="A9" s="94"/>
      <c r="B9" s="94"/>
      <c r="C9" s="115" t="s">
        <v>41</v>
      </c>
      <c r="D9" s="299" t="s">
        <v>7</v>
      </c>
      <c r="E9" s="300"/>
      <c r="F9" s="301"/>
      <c r="G9" s="116" t="s">
        <v>42</v>
      </c>
      <c r="H9" s="117" t="s">
        <v>43</v>
      </c>
      <c r="I9" s="118" t="s">
        <v>44</v>
      </c>
      <c r="J9" s="119" t="s">
        <v>4</v>
      </c>
      <c r="K9" s="120" t="s">
        <v>45</v>
      </c>
      <c r="L9" s="120" t="s">
        <v>46</v>
      </c>
      <c r="M9" s="121" t="s">
        <v>47</v>
      </c>
      <c r="N9" s="302" t="s">
        <v>48</v>
      </c>
      <c r="O9" s="303"/>
      <c r="P9" s="302" t="s">
        <v>49</v>
      </c>
      <c r="Q9" s="303"/>
      <c r="R9" s="304" t="s">
        <v>50</v>
      </c>
      <c r="S9" s="305"/>
      <c r="T9" s="94"/>
      <c r="AC9" s="5" t="s">
        <v>150</v>
      </c>
      <c r="AD9" s="5">
        <v>18200</v>
      </c>
      <c r="AE9" s="5" t="s">
        <v>149</v>
      </c>
    </row>
    <row r="10" spans="1:34" ht="14.1" customHeight="1" x14ac:dyDescent="0.15">
      <c r="A10" s="306" t="s">
        <v>51</v>
      </c>
      <c r="B10" s="307"/>
      <c r="C10" s="122" t="s">
        <v>52</v>
      </c>
      <c r="D10" s="308" t="s">
        <v>53</v>
      </c>
      <c r="E10" s="309"/>
      <c r="F10" s="310"/>
      <c r="G10" s="123">
        <v>2</v>
      </c>
      <c r="H10" s="124" t="s">
        <v>16</v>
      </c>
      <c r="I10" s="125">
        <v>30803</v>
      </c>
      <c r="J10" s="124"/>
      <c r="K10" s="124"/>
      <c r="L10" s="124"/>
      <c r="M10" s="123" t="s">
        <v>19</v>
      </c>
      <c r="N10" s="311">
        <v>18200</v>
      </c>
      <c r="O10" s="312"/>
      <c r="P10" s="311">
        <v>3100</v>
      </c>
      <c r="Q10" s="312"/>
      <c r="R10" s="311">
        <f>SUM(N10,P10)</f>
        <v>21300</v>
      </c>
      <c r="S10" s="313"/>
      <c r="T10" s="94"/>
      <c r="AC10" s="5" t="s">
        <v>148</v>
      </c>
      <c r="AD10" s="5">
        <v>18200</v>
      </c>
      <c r="AE10" s="5" t="s">
        <v>147</v>
      </c>
    </row>
    <row r="11" spans="1:34" ht="14.1" customHeight="1" x14ac:dyDescent="0.15">
      <c r="A11" s="94"/>
      <c r="B11" s="94"/>
      <c r="C11" s="126">
        <v>1</v>
      </c>
      <c r="D11" s="264"/>
      <c r="E11" s="265"/>
      <c r="F11" s="266"/>
      <c r="G11" s="104"/>
      <c r="H11" s="127"/>
      <c r="I11" s="128"/>
      <c r="J11" s="129"/>
      <c r="K11" s="129"/>
      <c r="L11" s="129"/>
      <c r="M11" s="130"/>
      <c r="N11" s="205" t="str">
        <f>IF($H11="","",$U11)</f>
        <v/>
      </c>
      <c r="O11" s="206"/>
      <c r="P11" s="205" t="str">
        <f t="shared" ref="P11:P44" si="0">IF($H11="","",$V11)</f>
        <v/>
      </c>
      <c r="Q11" s="206"/>
      <c r="R11" s="205" t="str">
        <f t="shared" ref="R11:R42" si="1">IF($H11="","",$U11+$V11)</f>
        <v/>
      </c>
      <c r="S11" s="207"/>
      <c r="T11" s="94"/>
      <c r="U11" s="4">
        <f t="shared" ref="U11:U42" si="2">IF(OR($G11=$X$8,$M11=$N$5,$M11=$P$5,$M11=$R$5),IFERROR(VLOOKUP($W11,$AC$2:$AE$52,2,FALSE),""),0)</f>
        <v>0</v>
      </c>
      <c r="V11" s="4">
        <f t="shared" ref="V11:V42" si="3">IF(OR($M11=$N$5,$M11=$O$5,$M11=$Q$5),$AB$6,0)</f>
        <v>0</v>
      </c>
      <c r="W11" s="5" t="str">
        <f t="shared" ref="W11:W42" ca="1" si="4">IF(OR($G11=$X$3,$G11=$X$4,$G11=$X$7),TEXT($G11,0)&amp;"0000",TEXT($G11,0)&amp;IF($K11=$Z$3,"0","1")&amp;IF($J11=$Y$3,"0","1")&amp;IF($I11&gt;$W$3,"0","1")&amp;IF($L11=$AA$3,"1","0"))</f>
        <v>01110</v>
      </c>
      <c r="X11" s="4" t="str">
        <f t="shared" ref="X11:X42" ca="1" si="5">IF(OR($M11=$O$5,$M11=$Q$5,$M11=$S$5),0,IFERROR(VLOOKUP($W11,$AC$2:$AE$52,3,FALSE),""))</f>
        <v/>
      </c>
      <c r="Y11" s="4"/>
      <c r="Z11" s="4"/>
      <c r="AA11" s="4"/>
      <c r="AB11" s="4"/>
      <c r="AC11" s="5" t="s">
        <v>146</v>
      </c>
      <c r="AD11" s="5">
        <v>18200</v>
      </c>
      <c r="AE11" s="5" t="s">
        <v>145</v>
      </c>
      <c r="AF11" s="4"/>
      <c r="AG11" s="4"/>
    </row>
    <row r="12" spans="1:34" ht="14.1" customHeight="1" x14ac:dyDescent="0.15">
      <c r="A12" s="94"/>
      <c r="B12" s="94"/>
      <c r="C12" s="126">
        <f t="shared" ref="C12:C75" si="6">C11+1</f>
        <v>2</v>
      </c>
      <c r="D12" s="264"/>
      <c r="E12" s="265"/>
      <c r="F12" s="266"/>
      <c r="G12" s="104"/>
      <c r="H12" s="127"/>
      <c r="I12" s="128"/>
      <c r="J12" s="129"/>
      <c r="K12" s="129"/>
      <c r="L12" s="129"/>
      <c r="M12" s="130"/>
      <c r="N12" s="205" t="str">
        <f t="shared" ref="N12:N42" si="7">IF($H12="","",$U12)</f>
        <v/>
      </c>
      <c r="O12" s="206"/>
      <c r="P12" s="205" t="str">
        <f t="shared" si="0"/>
        <v/>
      </c>
      <c r="Q12" s="206"/>
      <c r="R12" s="205" t="str">
        <f t="shared" si="1"/>
        <v/>
      </c>
      <c r="S12" s="207"/>
      <c r="T12" s="94"/>
      <c r="U12" s="4">
        <f t="shared" si="2"/>
        <v>0</v>
      </c>
      <c r="V12" s="4">
        <f t="shared" si="3"/>
        <v>0</v>
      </c>
      <c r="W12" s="5" t="str">
        <f t="shared" ca="1" si="4"/>
        <v>01110</v>
      </c>
      <c r="X12" s="5" t="str">
        <f t="shared" ca="1" si="5"/>
        <v/>
      </c>
      <c r="AC12" s="5" t="s">
        <v>144</v>
      </c>
      <c r="AD12" s="5">
        <v>18200</v>
      </c>
      <c r="AE12" s="5" t="s">
        <v>143</v>
      </c>
    </row>
    <row r="13" spans="1:34" ht="14.1" customHeight="1" x14ac:dyDescent="0.15">
      <c r="A13" s="94"/>
      <c r="B13" s="94"/>
      <c r="C13" s="126">
        <f t="shared" si="6"/>
        <v>3</v>
      </c>
      <c r="D13" s="264"/>
      <c r="E13" s="265"/>
      <c r="F13" s="266"/>
      <c r="G13" s="104"/>
      <c r="H13" s="127"/>
      <c r="I13" s="128"/>
      <c r="J13" s="129"/>
      <c r="K13" s="129"/>
      <c r="L13" s="129"/>
      <c r="M13" s="130"/>
      <c r="N13" s="205" t="str">
        <f t="shared" si="7"/>
        <v/>
      </c>
      <c r="O13" s="206"/>
      <c r="P13" s="205" t="str">
        <f t="shared" si="0"/>
        <v/>
      </c>
      <c r="Q13" s="206"/>
      <c r="R13" s="205" t="str">
        <f t="shared" si="1"/>
        <v/>
      </c>
      <c r="S13" s="207"/>
      <c r="T13" s="94"/>
      <c r="U13" s="138">
        <f t="shared" si="2"/>
        <v>0</v>
      </c>
      <c r="V13" s="4">
        <f t="shared" si="3"/>
        <v>0</v>
      </c>
      <c r="W13" s="5" t="str">
        <f t="shared" ca="1" si="4"/>
        <v>01110</v>
      </c>
      <c r="X13" s="4" t="str">
        <f t="shared" ca="1" si="5"/>
        <v/>
      </c>
      <c r="AC13" s="5" t="s">
        <v>142</v>
      </c>
      <c r="AD13" s="5">
        <v>9200</v>
      </c>
      <c r="AE13" s="5" t="s">
        <v>141</v>
      </c>
    </row>
    <row r="14" spans="1:34" ht="14.1" customHeight="1" x14ac:dyDescent="0.15">
      <c r="A14" s="94"/>
      <c r="B14" s="94"/>
      <c r="C14" s="126">
        <f t="shared" si="6"/>
        <v>4</v>
      </c>
      <c r="D14" s="264"/>
      <c r="E14" s="265"/>
      <c r="F14" s="266"/>
      <c r="G14" s="104"/>
      <c r="H14" s="127"/>
      <c r="I14" s="128"/>
      <c r="J14" s="129"/>
      <c r="K14" s="129"/>
      <c r="L14" s="129"/>
      <c r="M14" s="130"/>
      <c r="N14" s="205" t="str">
        <f t="shared" si="7"/>
        <v/>
      </c>
      <c r="O14" s="206"/>
      <c r="P14" s="205" t="str">
        <f t="shared" si="0"/>
        <v/>
      </c>
      <c r="Q14" s="206"/>
      <c r="R14" s="205" t="str">
        <f t="shared" si="1"/>
        <v/>
      </c>
      <c r="S14" s="207"/>
      <c r="T14" s="94"/>
      <c r="U14" s="138">
        <f t="shared" si="2"/>
        <v>0</v>
      </c>
      <c r="V14" s="4">
        <f t="shared" si="3"/>
        <v>0</v>
      </c>
      <c r="W14" s="5" t="str">
        <f t="shared" ca="1" si="4"/>
        <v>01110</v>
      </c>
      <c r="X14" s="5" t="str">
        <f t="shared" ca="1" si="5"/>
        <v/>
      </c>
      <c r="AC14" s="5" t="s">
        <v>140</v>
      </c>
      <c r="AD14" s="5">
        <v>18200</v>
      </c>
      <c r="AE14" s="5" t="s">
        <v>139</v>
      </c>
    </row>
    <row r="15" spans="1:34" ht="14.1" customHeight="1" x14ac:dyDescent="0.15">
      <c r="A15" s="94"/>
      <c r="B15" s="94"/>
      <c r="C15" s="126">
        <f t="shared" si="6"/>
        <v>5</v>
      </c>
      <c r="D15" s="264"/>
      <c r="E15" s="265"/>
      <c r="F15" s="266"/>
      <c r="G15" s="104"/>
      <c r="H15" s="127"/>
      <c r="I15" s="128"/>
      <c r="J15" s="129"/>
      <c r="K15" s="129"/>
      <c r="L15" s="129"/>
      <c r="M15" s="130"/>
      <c r="N15" s="205" t="str">
        <f t="shared" si="7"/>
        <v/>
      </c>
      <c r="O15" s="206"/>
      <c r="P15" s="205" t="str">
        <f t="shared" si="0"/>
        <v/>
      </c>
      <c r="Q15" s="206"/>
      <c r="R15" s="205" t="str">
        <f t="shared" si="1"/>
        <v/>
      </c>
      <c r="S15" s="207"/>
      <c r="T15" s="94"/>
      <c r="U15" s="138">
        <f t="shared" si="2"/>
        <v>0</v>
      </c>
      <c r="V15" s="4">
        <f t="shared" si="3"/>
        <v>0</v>
      </c>
      <c r="W15" s="5" t="str">
        <f t="shared" ca="1" si="4"/>
        <v>01110</v>
      </c>
      <c r="X15" s="5" t="str">
        <f t="shared" ca="1" si="5"/>
        <v/>
      </c>
      <c r="AC15" s="5" t="s">
        <v>138</v>
      </c>
      <c r="AD15" s="5">
        <v>18200</v>
      </c>
      <c r="AE15" s="5" t="s">
        <v>137</v>
      </c>
    </row>
    <row r="16" spans="1:34" ht="14.1" customHeight="1" x14ac:dyDescent="0.15">
      <c r="A16" s="94"/>
      <c r="B16" s="94"/>
      <c r="C16" s="126">
        <f t="shared" si="6"/>
        <v>6</v>
      </c>
      <c r="D16" s="264"/>
      <c r="E16" s="265"/>
      <c r="F16" s="266"/>
      <c r="G16" s="104"/>
      <c r="H16" s="127"/>
      <c r="I16" s="128"/>
      <c r="J16" s="129"/>
      <c r="K16" s="129"/>
      <c r="L16" s="129"/>
      <c r="M16" s="130"/>
      <c r="N16" s="205" t="str">
        <f t="shared" si="7"/>
        <v/>
      </c>
      <c r="O16" s="206"/>
      <c r="P16" s="205" t="str">
        <f t="shared" si="0"/>
        <v/>
      </c>
      <c r="Q16" s="206"/>
      <c r="R16" s="205" t="str">
        <f t="shared" si="1"/>
        <v/>
      </c>
      <c r="S16" s="207"/>
      <c r="T16" s="94"/>
      <c r="U16" s="138">
        <f t="shared" si="2"/>
        <v>0</v>
      </c>
      <c r="V16" s="4">
        <f t="shared" si="3"/>
        <v>0</v>
      </c>
      <c r="W16" s="5" t="str">
        <f t="shared" ca="1" si="4"/>
        <v>01110</v>
      </c>
      <c r="X16" s="5" t="str">
        <f t="shared" ca="1" si="5"/>
        <v/>
      </c>
      <c r="AC16" s="5" t="s">
        <v>136</v>
      </c>
      <c r="AD16" s="5">
        <v>18200</v>
      </c>
      <c r="AE16" s="5" t="s">
        <v>135</v>
      </c>
    </row>
    <row r="17" spans="1:33" ht="14.1" customHeight="1" x14ac:dyDescent="0.15">
      <c r="A17" s="94"/>
      <c r="B17" s="94"/>
      <c r="C17" s="126">
        <f t="shared" si="6"/>
        <v>7</v>
      </c>
      <c r="D17" s="264"/>
      <c r="E17" s="265"/>
      <c r="F17" s="266"/>
      <c r="G17" s="104"/>
      <c r="H17" s="127"/>
      <c r="I17" s="128"/>
      <c r="J17" s="129"/>
      <c r="K17" s="129"/>
      <c r="L17" s="129"/>
      <c r="M17" s="130"/>
      <c r="N17" s="205" t="str">
        <f t="shared" si="7"/>
        <v/>
      </c>
      <c r="O17" s="206"/>
      <c r="P17" s="205" t="str">
        <f t="shared" si="0"/>
        <v/>
      </c>
      <c r="Q17" s="206"/>
      <c r="R17" s="205" t="str">
        <f t="shared" si="1"/>
        <v/>
      </c>
      <c r="S17" s="207"/>
      <c r="T17" s="94"/>
      <c r="U17" s="138">
        <f t="shared" si="2"/>
        <v>0</v>
      </c>
      <c r="V17" s="4">
        <f t="shared" si="3"/>
        <v>0</v>
      </c>
      <c r="W17" s="5" t="str">
        <f t="shared" ca="1" si="4"/>
        <v>01110</v>
      </c>
      <c r="X17" s="5" t="str">
        <f t="shared" ca="1" si="5"/>
        <v/>
      </c>
      <c r="AB17" s="45"/>
      <c r="AC17" s="5" t="s">
        <v>134</v>
      </c>
      <c r="AD17" s="5">
        <v>18200</v>
      </c>
      <c r="AE17" s="5" t="s">
        <v>133</v>
      </c>
      <c r="AF17" s="45"/>
      <c r="AG17" s="45"/>
    </row>
    <row r="18" spans="1:33" ht="14.1" customHeight="1" x14ac:dyDescent="0.15">
      <c r="A18" s="94"/>
      <c r="B18" s="94"/>
      <c r="C18" s="126">
        <f t="shared" si="6"/>
        <v>8</v>
      </c>
      <c r="D18" s="264"/>
      <c r="E18" s="265"/>
      <c r="F18" s="266"/>
      <c r="G18" s="104"/>
      <c r="H18" s="127"/>
      <c r="I18" s="128"/>
      <c r="J18" s="129"/>
      <c r="K18" s="129"/>
      <c r="L18" s="129"/>
      <c r="M18" s="130"/>
      <c r="N18" s="205" t="str">
        <f t="shared" si="7"/>
        <v/>
      </c>
      <c r="O18" s="206"/>
      <c r="P18" s="205" t="str">
        <f t="shared" si="0"/>
        <v/>
      </c>
      <c r="Q18" s="206"/>
      <c r="R18" s="205" t="str">
        <f t="shared" si="1"/>
        <v/>
      </c>
      <c r="S18" s="207"/>
      <c r="T18" s="94"/>
      <c r="U18" s="138">
        <f t="shared" si="2"/>
        <v>0</v>
      </c>
      <c r="V18" s="4">
        <f t="shared" si="3"/>
        <v>0</v>
      </c>
      <c r="W18" s="5" t="str">
        <f t="shared" ca="1" si="4"/>
        <v>01110</v>
      </c>
      <c r="X18" s="5" t="str">
        <f t="shared" ca="1" si="5"/>
        <v/>
      </c>
      <c r="Y18" s="46"/>
      <c r="Z18" s="46"/>
      <c r="AA18" s="46"/>
      <c r="AC18" s="5" t="s">
        <v>132</v>
      </c>
      <c r="AD18" s="5">
        <v>18200</v>
      </c>
      <c r="AE18" s="5" t="s">
        <v>131</v>
      </c>
    </row>
    <row r="19" spans="1:33" ht="14.1" customHeight="1" x14ac:dyDescent="0.15">
      <c r="A19" s="94"/>
      <c r="B19" s="94"/>
      <c r="C19" s="126">
        <f t="shared" si="6"/>
        <v>9</v>
      </c>
      <c r="D19" s="264"/>
      <c r="E19" s="265"/>
      <c r="F19" s="266"/>
      <c r="G19" s="104"/>
      <c r="H19" s="127"/>
      <c r="I19" s="128"/>
      <c r="J19" s="129"/>
      <c r="K19" s="129"/>
      <c r="L19" s="129"/>
      <c r="M19" s="130"/>
      <c r="N19" s="205" t="str">
        <f t="shared" si="7"/>
        <v/>
      </c>
      <c r="O19" s="206"/>
      <c r="P19" s="205" t="str">
        <f t="shared" si="0"/>
        <v/>
      </c>
      <c r="Q19" s="206"/>
      <c r="R19" s="205" t="str">
        <f t="shared" si="1"/>
        <v/>
      </c>
      <c r="S19" s="207"/>
      <c r="T19" s="94"/>
      <c r="U19" s="138">
        <f t="shared" si="2"/>
        <v>0</v>
      </c>
      <c r="V19" s="4">
        <f t="shared" si="3"/>
        <v>0</v>
      </c>
      <c r="W19" s="5" t="str">
        <f t="shared" ca="1" si="4"/>
        <v>01110</v>
      </c>
      <c r="X19" s="5" t="str">
        <f t="shared" ca="1" si="5"/>
        <v/>
      </c>
      <c r="AC19" s="5" t="s">
        <v>130</v>
      </c>
      <c r="AD19" s="5">
        <v>18200</v>
      </c>
      <c r="AE19" s="5" t="s">
        <v>129</v>
      </c>
    </row>
    <row r="20" spans="1:33" ht="14.1" customHeight="1" x14ac:dyDescent="0.15">
      <c r="A20" s="94"/>
      <c r="B20" s="94"/>
      <c r="C20" s="126">
        <f t="shared" si="6"/>
        <v>10</v>
      </c>
      <c r="D20" s="264"/>
      <c r="E20" s="265"/>
      <c r="F20" s="266"/>
      <c r="G20" s="104"/>
      <c r="H20" s="127"/>
      <c r="I20" s="128"/>
      <c r="J20" s="129"/>
      <c r="K20" s="129"/>
      <c r="L20" s="129"/>
      <c r="M20" s="130"/>
      <c r="N20" s="205" t="str">
        <f t="shared" si="7"/>
        <v/>
      </c>
      <c r="O20" s="206"/>
      <c r="P20" s="205" t="str">
        <f t="shared" si="0"/>
        <v/>
      </c>
      <c r="Q20" s="206"/>
      <c r="R20" s="205" t="str">
        <f t="shared" si="1"/>
        <v/>
      </c>
      <c r="S20" s="207"/>
      <c r="T20" s="94"/>
      <c r="U20" s="138">
        <f t="shared" si="2"/>
        <v>0</v>
      </c>
      <c r="V20" s="4">
        <f t="shared" si="3"/>
        <v>0</v>
      </c>
      <c r="W20" s="5" t="str">
        <f t="shared" ca="1" si="4"/>
        <v>01110</v>
      </c>
      <c r="X20" s="5" t="str">
        <f t="shared" ca="1" si="5"/>
        <v/>
      </c>
      <c r="AC20" s="5" t="s">
        <v>128</v>
      </c>
      <c r="AD20" s="5">
        <v>18200</v>
      </c>
      <c r="AE20" s="5" t="s">
        <v>127</v>
      </c>
    </row>
    <row r="21" spans="1:33" ht="14.1" customHeight="1" x14ac:dyDescent="0.15">
      <c r="A21" s="94"/>
      <c r="B21" s="94"/>
      <c r="C21" s="126">
        <f t="shared" si="6"/>
        <v>11</v>
      </c>
      <c r="D21" s="264"/>
      <c r="E21" s="265"/>
      <c r="F21" s="266"/>
      <c r="G21" s="104"/>
      <c r="H21" s="127"/>
      <c r="I21" s="128"/>
      <c r="J21" s="129"/>
      <c r="K21" s="129"/>
      <c r="L21" s="129"/>
      <c r="M21" s="130"/>
      <c r="N21" s="205" t="str">
        <f t="shared" si="7"/>
        <v/>
      </c>
      <c r="O21" s="206"/>
      <c r="P21" s="205" t="str">
        <f t="shared" si="0"/>
        <v/>
      </c>
      <c r="Q21" s="206"/>
      <c r="R21" s="205" t="str">
        <f t="shared" si="1"/>
        <v/>
      </c>
      <c r="S21" s="207"/>
      <c r="T21" s="94"/>
      <c r="U21" s="138">
        <f t="shared" si="2"/>
        <v>0</v>
      </c>
      <c r="V21" s="4">
        <f t="shared" si="3"/>
        <v>0</v>
      </c>
      <c r="W21" s="5" t="str">
        <f t="shared" ca="1" si="4"/>
        <v>01110</v>
      </c>
      <c r="X21" s="5" t="str">
        <f t="shared" ca="1" si="5"/>
        <v/>
      </c>
      <c r="AC21" s="5" t="s">
        <v>126</v>
      </c>
      <c r="AD21" s="5">
        <v>9200</v>
      </c>
      <c r="AE21" s="5" t="s">
        <v>125</v>
      </c>
    </row>
    <row r="22" spans="1:33" ht="14.1" customHeight="1" x14ac:dyDescent="0.15">
      <c r="A22" s="94"/>
      <c r="B22" s="94"/>
      <c r="C22" s="126">
        <f t="shared" si="6"/>
        <v>12</v>
      </c>
      <c r="D22" s="264"/>
      <c r="E22" s="265"/>
      <c r="F22" s="266"/>
      <c r="G22" s="104"/>
      <c r="H22" s="127"/>
      <c r="I22" s="128"/>
      <c r="J22" s="129"/>
      <c r="K22" s="129"/>
      <c r="L22" s="129"/>
      <c r="M22" s="130"/>
      <c r="N22" s="205" t="str">
        <f t="shared" si="7"/>
        <v/>
      </c>
      <c r="O22" s="206"/>
      <c r="P22" s="205" t="str">
        <f t="shared" si="0"/>
        <v/>
      </c>
      <c r="Q22" s="206"/>
      <c r="R22" s="205" t="str">
        <f t="shared" si="1"/>
        <v/>
      </c>
      <c r="S22" s="207"/>
      <c r="T22" s="94"/>
      <c r="U22" s="138">
        <f t="shared" si="2"/>
        <v>0</v>
      </c>
      <c r="V22" s="4">
        <f t="shared" si="3"/>
        <v>0</v>
      </c>
      <c r="W22" s="5" t="str">
        <f t="shared" ca="1" si="4"/>
        <v>01110</v>
      </c>
      <c r="X22" s="5" t="str">
        <f t="shared" ca="1" si="5"/>
        <v/>
      </c>
      <c r="AC22" s="5" t="s">
        <v>124</v>
      </c>
      <c r="AD22" s="5">
        <v>18200</v>
      </c>
      <c r="AE22" s="5" t="s">
        <v>123</v>
      </c>
    </row>
    <row r="23" spans="1:33" ht="14.1" customHeight="1" x14ac:dyDescent="0.15">
      <c r="A23" s="94"/>
      <c r="B23" s="94"/>
      <c r="C23" s="126">
        <f t="shared" si="6"/>
        <v>13</v>
      </c>
      <c r="D23" s="264"/>
      <c r="E23" s="265"/>
      <c r="F23" s="266"/>
      <c r="G23" s="104"/>
      <c r="H23" s="127"/>
      <c r="I23" s="128"/>
      <c r="J23" s="129"/>
      <c r="K23" s="129"/>
      <c r="L23" s="129"/>
      <c r="M23" s="130"/>
      <c r="N23" s="205" t="str">
        <f t="shared" si="7"/>
        <v/>
      </c>
      <c r="O23" s="206"/>
      <c r="P23" s="205" t="str">
        <f t="shared" si="0"/>
        <v/>
      </c>
      <c r="Q23" s="206"/>
      <c r="R23" s="205" t="str">
        <f t="shared" si="1"/>
        <v/>
      </c>
      <c r="S23" s="207"/>
      <c r="T23" s="94"/>
      <c r="U23" s="138">
        <f t="shared" si="2"/>
        <v>0</v>
      </c>
      <c r="V23" s="4">
        <f t="shared" si="3"/>
        <v>0</v>
      </c>
      <c r="W23" s="5" t="str">
        <f t="shared" ca="1" si="4"/>
        <v>01110</v>
      </c>
      <c r="X23" s="5" t="str">
        <f t="shared" ca="1" si="5"/>
        <v/>
      </c>
      <c r="AC23" s="5" t="s">
        <v>122</v>
      </c>
      <c r="AD23" s="5">
        <v>18200</v>
      </c>
      <c r="AE23" s="5" t="s">
        <v>121</v>
      </c>
    </row>
    <row r="24" spans="1:33" ht="14.1" customHeight="1" x14ac:dyDescent="0.15">
      <c r="A24" s="94"/>
      <c r="B24" s="94"/>
      <c r="C24" s="126">
        <f t="shared" si="6"/>
        <v>14</v>
      </c>
      <c r="D24" s="264"/>
      <c r="E24" s="265"/>
      <c r="F24" s="266"/>
      <c r="G24" s="104"/>
      <c r="H24" s="127"/>
      <c r="I24" s="128"/>
      <c r="J24" s="129"/>
      <c r="K24" s="129"/>
      <c r="L24" s="129"/>
      <c r="M24" s="130"/>
      <c r="N24" s="205" t="str">
        <f t="shared" si="7"/>
        <v/>
      </c>
      <c r="O24" s="206"/>
      <c r="P24" s="205" t="str">
        <f t="shared" si="0"/>
        <v/>
      </c>
      <c r="Q24" s="206"/>
      <c r="R24" s="205" t="str">
        <f t="shared" si="1"/>
        <v/>
      </c>
      <c r="S24" s="207"/>
      <c r="T24" s="94"/>
      <c r="U24" s="138">
        <f t="shared" si="2"/>
        <v>0</v>
      </c>
      <c r="V24" s="4">
        <f t="shared" si="3"/>
        <v>0</v>
      </c>
      <c r="W24" s="5" t="str">
        <f t="shared" ca="1" si="4"/>
        <v>01110</v>
      </c>
      <c r="X24" s="5" t="str">
        <f t="shared" ca="1" si="5"/>
        <v/>
      </c>
      <c r="AC24" s="5" t="s">
        <v>120</v>
      </c>
      <c r="AD24" s="5">
        <v>18200</v>
      </c>
      <c r="AE24" s="5" t="s">
        <v>119</v>
      </c>
    </row>
    <row r="25" spans="1:33" ht="14.1" customHeight="1" x14ac:dyDescent="0.15">
      <c r="A25" s="94"/>
      <c r="B25" s="94"/>
      <c r="C25" s="126">
        <f t="shared" si="6"/>
        <v>15</v>
      </c>
      <c r="D25" s="264"/>
      <c r="E25" s="265"/>
      <c r="F25" s="266"/>
      <c r="G25" s="104"/>
      <c r="H25" s="127"/>
      <c r="I25" s="128"/>
      <c r="J25" s="129"/>
      <c r="K25" s="129"/>
      <c r="L25" s="129"/>
      <c r="M25" s="130"/>
      <c r="N25" s="205" t="str">
        <f t="shared" si="7"/>
        <v/>
      </c>
      <c r="O25" s="206"/>
      <c r="P25" s="205" t="str">
        <f t="shared" si="0"/>
        <v/>
      </c>
      <c r="Q25" s="206"/>
      <c r="R25" s="205" t="str">
        <f t="shared" si="1"/>
        <v/>
      </c>
      <c r="S25" s="207"/>
      <c r="T25" s="94"/>
      <c r="U25" s="138">
        <f t="shared" si="2"/>
        <v>0</v>
      </c>
      <c r="V25" s="4">
        <f t="shared" si="3"/>
        <v>0</v>
      </c>
      <c r="W25" s="5" t="str">
        <f t="shared" ca="1" si="4"/>
        <v>01110</v>
      </c>
      <c r="X25" s="5" t="str">
        <f t="shared" ca="1" si="5"/>
        <v/>
      </c>
      <c r="AC25" s="5" t="s">
        <v>118</v>
      </c>
      <c r="AD25" s="5">
        <v>18200</v>
      </c>
      <c r="AE25" s="5" t="s">
        <v>117</v>
      </c>
    </row>
    <row r="26" spans="1:33" ht="14.1" customHeight="1" x14ac:dyDescent="0.15">
      <c r="A26" s="94"/>
      <c r="B26" s="94"/>
      <c r="C26" s="126">
        <f t="shared" si="6"/>
        <v>16</v>
      </c>
      <c r="D26" s="264"/>
      <c r="E26" s="265"/>
      <c r="F26" s="266"/>
      <c r="G26" s="104"/>
      <c r="H26" s="127"/>
      <c r="I26" s="128"/>
      <c r="J26" s="129"/>
      <c r="K26" s="129"/>
      <c r="L26" s="129"/>
      <c r="M26" s="130"/>
      <c r="N26" s="205" t="str">
        <f t="shared" si="7"/>
        <v/>
      </c>
      <c r="O26" s="206"/>
      <c r="P26" s="205" t="str">
        <f t="shared" si="0"/>
        <v/>
      </c>
      <c r="Q26" s="206"/>
      <c r="R26" s="205" t="str">
        <f t="shared" si="1"/>
        <v/>
      </c>
      <c r="S26" s="207"/>
      <c r="T26" s="94"/>
      <c r="U26" s="138">
        <f t="shared" si="2"/>
        <v>0</v>
      </c>
      <c r="V26" s="4">
        <f t="shared" si="3"/>
        <v>0</v>
      </c>
      <c r="W26" s="5" t="str">
        <f t="shared" ca="1" si="4"/>
        <v>01110</v>
      </c>
      <c r="X26" s="5" t="str">
        <f t="shared" ca="1" si="5"/>
        <v/>
      </c>
      <c r="AC26" s="5" t="s">
        <v>116</v>
      </c>
      <c r="AD26" s="5">
        <v>18200</v>
      </c>
      <c r="AE26" s="5" t="s">
        <v>115</v>
      </c>
    </row>
    <row r="27" spans="1:33" ht="14.1" customHeight="1" x14ac:dyDescent="0.15">
      <c r="A27" s="94"/>
      <c r="B27" s="94"/>
      <c r="C27" s="126">
        <f t="shared" si="6"/>
        <v>17</v>
      </c>
      <c r="D27" s="264"/>
      <c r="E27" s="265"/>
      <c r="F27" s="266"/>
      <c r="G27" s="104"/>
      <c r="H27" s="127"/>
      <c r="I27" s="128"/>
      <c r="J27" s="129"/>
      <c r="K27" s="129"/>
      <c r="L27" s="129"/>
      <c r="M27" s="130"/>
      <c r="N27" s="205" t="str">
        <f t="shared" si="7"/>
        <v/>
      </c>
      <c r="O27" s="206"/>
      <c r="P27" s="205" t="str">
        <f t="shared" si="0"/>
        <v/>
      </c>
      <c r="Q27" s="206"/>
      <c r="R27" s="205" t="str">
        <f t="shared" si="1"/>
        <v/>
      </c>
      <c r="S27" s="207"/>
      <c r="T27" s="94"/>
      <c r="U27" s="138">
        <f t="shared" si="2"/>
        <v>0</v>
      </c>
      <c r="V27" s="4">
        <f t="shared" si="3"/>
        <v>0</v>
      </c>
      <c r="W27" s="5" t="str">
        <f t="shared" ca="1" si="4"/>
        <v>01110</v>
      </c>
      <c r="X27" s="5" t="str">
        <f t="shared" ca="1" si="5"/>
        <v/>
      </c>
      <c r="AC27" s="5" t="s">
        <v>114</v>
      </c>
      <c r="AD27" s="5">
        <v>18200</v>
      </c>
      <c r="AE27" s="5" t="s">
        <v>113</v>
      </c>
    </row>
    <row r="28" spans="1:33" ht="14.1" customHeight="1" x14ac:dyDescent="0.15">
      <c r="A28" s="94"/>
      <c r="B28" s="94"/>
      <c r="C28" s="126">
        <f t="shared" si="6"/>
        <v>18</v>
      </c>
      <c r="D28" s="264"/>
      <c r="E28" s="265"/>
      <c r="F28" s="266"/>
      <c r="G28" s="104"/>
      <c r="H28" s="127"/>
      <c r="I28" s="128"/>
      <c r="J28" s="129"/>
      <c r="K28" s="129"/>
      <c r="L28" s="129"/>
      <c r="M28" s="130"/>
      <c r="N28" s="205" t="str">
        <f t="shared" si="7"/>
        <v/>
      </c>
      <c r="O28" s="206"/>
      <c r="P28" s="205" t="str">
        <f t="shared" si="0"/>
        <v/>
      </c>
      <c r="Q28" s="206"/>
      <c r="R28" s="205" t="str">
        <f t="shared" si="1"/>
        <v/>
      </c>
      <c r="S28" s="207"/>
      <c r="T28" s="94"/>
      <c r="U28" s="138">
        <f t="shared" si="2"/>
        <v>0</v>
      </c>
      <c r="V28" s="4">
        <f t="shared" si="3"/>
        <v>0</v>
      </c>
      <c r="W28" s="5" t="str">
        <f t="shared" ca="1" si="4"/>
        <v>01110</v>
      </c>
      <c r="X28" s="5" t="str">
        <f t="shared" ca="1" si="5"/>
        <v/>
      </c>
      <c r="AC28" s="5" t="s">
        <v>112</v>
      </c>
      <c r="AD28" s="5">
        <v>18200</v>
      </c>
      <c r="AE28" s="5" t="s">
        <v>111</v>
      </c>
    </row>
    <row r="29" spans="1:33" ht="14.1" customHeight="1" x14ac:dyDescent="0.15">
      <c r="A29" s="94"/>
      <c r="B29" s="94"/>
      <c r="C29" s="126">
        <f t="shared" si="6"/>
        <v>19</v>
      </c>
      <c r="D29" s="264"/>
      <c r="E29" s="265"/>
      <c r="F29" s="266"/>
      <c r="G29" s="104"/>
      <c r="H29" s="127"/>
      <c r="I29" s="128"/>
      <c r="J29" s="129"/>
      <c r="K29" s="129"/>
      <c r="L29" s="129"/>
      <c r="M29" s="130"/>
      <c r="N29" s="205" t="str">
        <f t="shared" si="7"/>
        <v/>
      </c>
      <c r="O29" s="206"/>
      <c r="P29" s="205" t="str">
        <f t="shared" si="0"/>
        <v/>
      </c>
      <c r="Q29" s="206"/>
      <c r="R29" s="205" t="str">
        <f t="shared" si="1"/>
        <v/>
      </c>
      <c r="S29" s="207"/>
      <c r="T29" s="94"/>
      <c r="U29" s="138">
        <f t="shared" si="2"/>
        <v>0</v>
      </c>
      <c r="V29" s="4">
        <f t="shared" si="3"/>
        <v>0</v>
      </c>
      <c r="W29" s="5" t="str">
        <f t="shared" ca="1" si="4"/>
        <v>01110</v>
      </c>
      <c r="X29" s="5" t="str">
        <f t="shared" ca="1" si="5"/>
        <v/>
      </c>
      <c r="AC29" s="5" t="s">
        <v>110</v>
      </c>
      <c r="AD29" s="5">
        <v>9200</v>
      </c>
      <c r="AE29" s="5" t="s">
        <v>109</v>
      </c>
    </row>
    <row r="30" spans="1:33" ht="14.1" customHeight="1" x14ac:dyDescent="0.15">
      <c r="A30" s="94"/>
      <c r="B30" s="94"/>
      <c r="C30" s="126">
        <f t="shared" si="6"/>
        <v>20</v>
      </c>
      <c r="D30" s="264"/>
      <c r="E30" s="265"/>
      <c r="F30" s="266"/>
      <c r="G30" s="104"/>
      <c r="H30" s="127"/>
      <c r="I30" s="128"/>
      <c r="J30" s="129"/>
      <c r="K30" s="129"/>
      <c r="L30" s="129"/>
      <c r="M30" s="130"/>
      <c r="N30" s="205" t="str">
        <f t="shared" si="7"/>
        <v/>
      </c>
      <c r="O30" s="206"/>
      <c r="P30" s="205" t="str">
        <f t="shared" si="0"/>
        <v/>
      </c>
      <c r="Q30" s="206"/>
      <c r="R30" s="205" t="str">
        <f t="shared" si="1"/>
        <v/>
      </c>
      <c r="S30" s="207"/>
      <c r="T30" s="94"/>
      <c r="U30" s="138">
        <f t="shared" si="2"/>
        <v>0</v>
      </c>
      <c r="V30" s="4">
        <f t="shared" si="3"/>
        <v>0</v>
      </c>
      <c r="W30" s="5" t="str">
        <f t="shared" ca="1" si="4"/>
        <v>01110</v>
      </c>
      <c r="X30" s="5" t="str">
        <f t="shared" ca="1" si="5"/>
        <v/>
      </c>
      <c r="AC30" s="5" t="s">
        <v>108</v>
      </c>
      <c r="AD30" s="5">
        <v>18200</v>
      </c>
      <c r="AE30" s="5" t="s">
        <v>107</v>
      </c>
    </row>
    <row r="31" spans="1:33" ht="14.1" customHeight="1" x14ac:dyDescent="0.15">
      <c r="A31" s="94"/>
      <c r="B31" s="94"/>
      <c r="C31" s="126">
        <f t="shared" si="6"/>
        <v>21</v>
      </c>
      <c r="D31" s="264"/>
      <c r="E31" s="265"/>
      <c r="F31" s="266"/>
      <c r="G31" s="104"/>
      <c r="H31" s="127"/>
      <c r="I31" s="128"/>
      <c r="J31" s="129"/>
      <c r="K31" s="129"/>
      <c r="L31" s="129"/>
      <c r="M31" s="130"/>
      <c r="N31" s="205" t="str">
        <f t="shared" si="7"/>
        <v/>
      </c>
      <c r="O31" s="206"/>
      <c r="P31" s="205" t="str">
        <f t="shared" si="0"/>
        <v/>
      </c>
      <c r="Q31" s="206"/>
      <c r="R31" s="205" t="str">
        <f t="shared" si="1"/>
        <v/>
      </c>
      <c r="S31" s="207"/>
      <c r="T31" s="94"/>
      <c r="U31" s="138">
        <f t="shared" si="2"/>
        <v>0</v>
      </c>
      <c r="V31" s="4">
        <f t="shared" si="3"/>
        <v>0</v>
      </c>
      <c r="W31" s="5" t="str">
        <f t="shared" ca="1" si="4"/>
        <v>01110</v>
      </c>
      <c r="X31" s="5" t="str">
        <f t="shared" ca="1" si="5"/>
        <v/>
      </c>
      <c r="AC31" s="5" t="s">
        <v>106</v>
      </c>
      <c r="AD31" s="5">
        <v>18200</v>
      </c>
      <c r="AE31" s="5" t="s">
        <v>105</v>
      </c>
    </row>
    <row r="32" spans="1:33" ht="14.1" customHeight="1" x14ac:dyDescent="0.15">
      <c r="A32" s="94"/>
      <c r="B32" s="94"/>
      <c r="C32" s="126">
        <f t="shared" si="6"/>
        <v>22</v>
      </c>
      <c r="D32" s="264"/>
      <c r="E32" s="265"/>
      <c r="F32" s="266"/>
      <c r="G32" s="104"/>
      <c r="H32" s="127"/>
      <c r="I32" s="128"/>
      <c r="J32" s="129"/>
      <c r="K32" s="129"/>
      <c r="L32" s="129"/>
      <c r="M32" s="130"/>
      <c r="N32" s="205" t="str">
        <f t="shared" si="7"/>
        <v/>
      </c>
      <c r="O32" s="206"/>
      <c r="P32" s="205" t="str">
        <f t="shared" si="0"/>
        <v/>
      </c>
      <c r="Q32" s="206"/>
      <c r="R32" s="205" t="str">
        <f t="shared" si="1"/>
        <v/>
      </c>
      <c r="S32" s="207"/>
      <c r="T32" s="94"/>
      <c r="U32" s="138">
        <f t="shared" si="2"/>
        <v>0</v>
      </c>
      <c r="V32" s="4">
        <f t="shared" si="3"/>
        <v>0</v>
      </c>
      <c r="W32" s="5" t="str">
        <f t="shared" ca="1" si="4"/>
        <v>01110</v>
      </c>
      <c r="X32" s="5" t="str">
        <f t="shared" ca="1" si="5"/>
        <v/>
      </c>
      <c r="AC32" s="5" t="s">
        <v>104</v>
      </c>
      <c r="AD32" s="5">
        <v>18200</v>
      </c>
      <c r="AE32" s="5" t="s">
        <v>103</v>
      </c>
    </row>
    <row r="33" spans="1:33" ht="14.1" customHeight="1" x14ac:dyDescent="0.15">
      <c r="A33" s="94"/>
      <c r="B33" s="94"/>
      <c r="C33" s="126">
        <f t="shared" si="6"/>
        <v>23</v>
      </c>
      <c r="D33" s="264"/>
      <c r="E33" s="265"/>
      <c r="F33" s="266"/>
      <c r="G33" s="104"/>
      <c r="H33" s="127"/>
      <c r="I33" s="128"/>
      <c r="J33" s="129"/>
      <c r="K33" s="129"/>
      <c r="L33" s="129"/>
      <c r="M33" s="130"/>
      <c r="N33" s="205" t="str">
        <f t="shared" si="7"/>
        <v/>
      </c>
      <c r="O33" s="206"/>
      <c r="P33" s="205" t="str">
        <f t="shared" si="0"/>
        <v/>
      </c>
      <c r="Q33" s="206"/>
      <c r="R33" s="205" t="str">
        <f t="shared" si="1"/>
        <v/>
      </c>
      <c r="S33" s="207"/>
      <c r="T33" s="94"/>
      <c r="U33" s="138">
        <f t="shared" si="2"/>
        <v>0</v>
      </c>
      <c r="V33" s="4">
        <f t="shared" si="3"/>
        <v>0</v>
      </c>
      <c r="W33" s="5" t="str">
        <f t="shared" ca="1" si="4"/>
        <v>01110</v>
      </c>
      <c r="X33" s="5" t="str">
        <f t="shared" ca="1" si="5"/>
        <v/>
      </c>
      <c r="AC33" s="5" t="s">
        <v>102</v>
      </c>
      <c r="AD33" s="5">
        <v>18200</v>
      </c>
      <c r="AE33" s="5" t="s">
        <v>101</v>
      </c>
    </row>
    <row r="34" spans="1:33" ht="14.1" customHeight="1" x14ac:dyDescent="0.15">
      <c r="A34" s="94"/>
      <c r="B34" s="94"/>
      <c r="C34" s="126">
        <f t="shared" si="6"/>
        <v>24</v>
      </c>
      <c r="D34" s="264"/>
      <c r="E34" s="265"/>
      <c r="F34" s="266"/>
      <c r="G34" s="104"/>
      <c r="H34" s="127"/>
      <c r="I34" s="128"/>
      <c r="J34" s="129"/>
      <c r="K34" s="129"/>
      <c r="L34" s="129"/>
      <c r="M34" s="130"/>
      <c r="N34" s="205" t="str">
        <f t="shared" si="7"/>
        <v/>
      </c>
      <c r="O34" s="206"/>
      <c r="P34" s="205" t="str">
        <f t="shared" si="0"/>
        <v/>
      </c>
      <c r="Q34" s="206"/>
      <c r="R34" s="205" t="str">
        <f t="shared" si="1"/>
        <v/>
      </c>
      <c r="S34" s="207"/>
      <c r="T34" s="94"/>
      <c r="U34" s="138">
        <f t="shared" si="2"/>
        <v>0</v>
      </c>
      <c r="V34" s="4">
        <f t="shared" si="3"/>
        <v>0</v>
      </c>
      <c r="W34" s="5" t="str">
        <f t="shared" ca="1" si="4"/>
        <v>01110</v>
      </c>
      <c r="X34" s="5" t="str">
        <f t="shared" ca="1" si="5"/>
        <v/>
      </c>
      <c r="AC34" s="5" t="s">
        <v>100</v>
      </c>
      <c r="AD34" s="5">
        <v>18200</v>
      </c>
      <c r="AE34" s="5" t="s">
        <v>99</v>
      </c>
    </row>
    <row r="35" spans="1:33" ht="14.1" customHeight="1" x14ac:dyDescent="0.15">
      <c r="A35" s="94"/>
      <c r="B35" s="94"/>
      <c r="C35" s="126">
        <f t="shared" si="6"/>
        <v>25</v>
      </c>
      <c r="D35" s="264"/>
      <c r="E35" s="265"/>
      <c r="F35" s="266"/>
      <c r="G35" s="104"/>
      <c r="H35" s="127"/>
      <c r="I35" s="128"/>
      <c r="J35" s="129"/>
      <c r="K35" s="129"/>
      <c r="L35" s="129"/>
      <c r="M35" s="130"/>
      <c r="N35" s="205" t="str">
        <f t="shared" si="7"/>
        <v/>
      </c>
      <c r="O35" s="206"/>
      <c r="P35" s="205" t="str">
        <f t="shared" si="0"/>
        <v/>
      </c>
      <c r="Q35" s="206"/>
      <c r="R35" s="205" t="str">
        <f t="shared" si="1"/>
        <v/>
      </c>
      <c r="S35" s="207"/>
      <c r="T35" s="94"/>
      <c r="U35" s="138">
        <f t="shared" si="2"/>
        <v>0</v>
      </c>
      <c r="V35" s="4">
        <f t="shared" si="3"/>
        <v>0</v>
      </c>
      <c r="W35" s="5" t="str">
        <f t="shared" ca="1" si="4"/>
        <v>01110</v>
      </c>
      <c r="X35" s="5" t="str">
        <f t="shared" ca="1" si="5"/>
        <v/>
      </c>
      <c r="Y35" s="4"/>
      <c r="Z35" s="4"/>
      <c r="AA35" s="4"/>
      <c r="AB35" s="4"/>
      <c r="AC35" s="5" t="s">
        <v>98</v>
      </c>
      <c r="AD35" s="5">
        <v>18200</v>
      </c>
      <c r="AE35" s="5" t="s">
        <v>97</v>
      </c>
      <c r="AF35" s="4"/>
      <c r="AG35" s="4"/>
    </row>
    <row r="36" spans="1:33" ht="14.1" customHeight="1" x14ac:dyDescent="0.15">
      <c r="A36" s="94"/>
      <c r="B36" s="94"/>
      <c r="C36" s="126">
        <f t="shared" si="6"/>
        <v>26</v>
      </c>
      <c r="D36" s="264"/>
      <c r="E36" s="265"/>
      <c r="F36" s="266"/>
      <c r="G36" s="104"/>
      <c r="H36" s="127"/>
      <c r="I36" s="128"/>
      <c r="J36" s="129"/>
      <c r="K36" s="129"/>
      <c r="L36" s="129"/>
      <c r="M36" s="130"/>
      <c r="N36" s="205" t="str">
        <f t="shared" si="7"/>
        <v/>
      </c>
      <c r="O36" s="206"/>
      <c r="P36" s="205" t="str">
        <f t="shared" si="0"/>
        <v/>
      </c>
      <c r="Q36" s="206"/>
      <c r="R36" s="205" t="str">
        <f t="shared" si="1"/>
        <v/>
      </c>
      <c r="S36" s="207"/>
      <c r="T36" s="94"/>
      <c r="U36" s="138">
        <f t="shared" si="2"/>
        <v>0</v>
      </c>
      <c r="V36" s="4">
        <f t="shared" si="3"/>
        <v>0</v>
      </c>
      <c r="W36" s="5" t="str">
        <f t="shared" ca="1" si="4"/>
        <v>01110</v>
      </c>
      <c r="X36" s="5" t="str">
        <f t="shared" ca="1" si="5"/>
        <v/>
      </c>
      <c r="AC36" s="5" t="s">
        <v>96</v>
      </c>
      <c r="AD36" s="5">
        <v>18200</v>
      </c>
      <c r="AE36" s="5" t="s">
        <v>64</v>
      </c>
    </row>
    <row r="37" spans="1:33" ht="14.1" customHeight="1" x14ac:dyDescent="0.15">
      <c r="A37" s="94"/>
      <c r="B37" s="94"/>
      <c r="C37" s="126">
        <f t="shared" si="6"/>
        <v>27</v>
      </c>
      <c r="D37" s="264"/>
      <c r="E37" s="265"/>
      <c r="F37" s="266"/>
      <c r="G37" s="104"/>
      <c r="H37" s="127"/>
      <c r="I37" s="128"/>
      <c r="J37" s="129"/>
      <c r="K37" s="129"/>
      <c r="L37" s="129"/>
      <c r="M37" s="130"/>
      <c r="N37" s="205" t="str">
        <f t="shared" si="7"/>
        <v/>
      </c>
      <c r="O37" s="206"/>
      <c r="P37" s="205" t="str">
        <f t="shared" si="0"/>
        <v/>
      </c>
      <c r="Q37" s="206"/>
      <c r="R37" s="205" t="str">
        <f t="shared" si="1"/>
        <v/>
      </c>
      <c r="S37" s="207"/>
      <c r="T37" s="94"/>
      <c r="U37" s="138">
        <f t="shared" si="2"/>
        <v>0</v>
      </c>
      <c r="V37" s="4">
        <f t="shared" si="3"/>
        <v>0</v>
      </c>
      <c r="W37" s="5" t="str">
        <f t="shared" ca="1" si="4"/>
        <v>01110</v>
      </c>
      <c r="X37" s="4" t="str">
        <f t="shared" ca="1" si="5"/>
        <v/>
      </c>
      <c r="AC37" s="5" t="s">
        <v>95</v>
      </c>
      <c r="AD37" s="5">
        <v>3100</v>
      </c>
      <c r="AE37" s="5" t="s">
        <v>94</v>
      </c>
    </row>
    <row r="38" spans="1:33" ht="14.1" customHeight="1" x14ac:dyDescent="0.15">
      <c r="A38" s="94"/>
      <c r="B38" s="94"/>
      <c r="C38" s="126">
        <f t="shared" si="6"/>
        <v>28</v>
      </c>
      <c r="D38" s="264"/>
      <c r="E38" s="265"/>
      <c r="F38" s="266"/>
      <c r="G38" s="104"/>
      <c r="H38" s="127"/>
      <c r="I38" s="128"/>
      <c r="J38" s="129"/>
      <c r="K38" s="129"/>
      <c r="L38" s="129"/>
      <c r="M38" s="130"/>
      <c r="N38" s="205" t="str">
        <f t="shared" si="7"/>
        <v/>
      </c>
      <c r="O38" s="206"/>
      <c r="P38" s="205" t="str">
        <f t="shared" si="0"/>
        <v/>
      </c>
      <c r="Q38" s="206"/>
      <c r="R38" s="205" t="str">
        <f t="shared" si="1"/>
        <v/>
      </c>
      <c r="S38" s="207"/>
      <c r="T38" s="94"/>
      <c r="U38" s="138">
        <f t="shared" si="2"/>
        <v>0</v>
      </c>
      <c r="V38" s="4">
        <f t="shared" si="3"/>
        <v>0</v>
      </c>
      <c r="W38" s="5" t="str">
        <f t="shared" ca="1" si="4"/>
        <v>01110</v>
      </c>
      <c r="X38" s="5" t="str">
        <f t="shared" ca="1" si="5"/>
        <v/>
      </c>
      <c r="AC38" s="5" t="s">
        <v>93</v>
      </c>
      <c r="AD38" s="5">
        <v>3100</v>
      </c>
      <c r="AE38" s="5" t="s">
        <v>92</v>
      </c>
    </row>
    <row r="39" spans="1:33" ht="14.1" customHeight="1" x14ac:dyDescent="0.15">
      <c r="A39" s="94"/>
      <c r="B39" s="94"/>
      <c r="C39" s="126">
        <f t="shared" si="6"/>
        <v>29</v>
      </c>
      <c r="D39" s="264"/>
      <c r="E39" s="265"/>
      <c r="F39" s="266"/>
      <c r="G39" s="104"/>
      <c r="H39" s="127"/>
      <c r="I39" s="128"/>
      <c r="J39" s="129"/>
      <c r="K39" s="129"/>
      <c r="L39" s="129"/>
      <c r="M39" s="130"/>
      <c r="N39" s="205" t="str">
        <f t="shared" si="7"/>
        <v/>
      </c>
      <c r="O39" s="206"/>
      <c r="P39" s="205" t="str">
        <f t="shared" si="0"/>
        <v/>
      </c>
      <c r="Q39" s="206"/>
      <c r="R39" s="205" t="str">
        <f t="shared" si="1"/>
        <v/>
      </c>
      <c r="S39" s="207"/>
      <c r="T39" s="94"/>
      <c r="U39" s="138">
        <f t="shared" si="2"/>
        <v>0</v>
      </c>
      <c r="V39" s="4">
        <f t="shared" si="3"/>
        <v>0</v>
      </c>
      <c r="W39" s="5" t="str">
        <f t="shared" ca="1" si="4"/>
        <v>01110</v>
      </c>
      <c r="X39" s="5" t="str">
        <f t="shared" ca="1" si="5"/>
        <v/>
      </c>
      <c r="AC39" s="5" t="s">
        <v>91</v>
      </c>
      <c r="AD39" s="5">
        <v>12100</v>
      </c>
      <c r="AE39" s="5" t="s">
        <v>90</v>
      </c>
    </row>
    <row r="40" spans="1:33" ht="14.1" customHeight="1" x14ac:dyDescent="0.15">
      <c r="A40" s="94"/>
      <c r="B40" s="94"/>
      <c r="C40" s="126">
        <f t="shared" si="6"/>
        <v>30</v>
      </c>
      <c r="D40" s="264"/>
      <c r="E40" s="265"/>
      <c r="F40" s="266"/>
      <c r="G40" s="104"/>
      <c r="H40" s="127"/>
      <c r="I40" s="128"/>
      <c r="J40" s="129"/>
      <c r="K40" s="129"/>
      <c r="L40" s="129"/>
      <c r="M40" s="130"/>
      <c r="N40" s="205" t="str">
        <f t="shared" si="7"/>
        <v/>
      </c>
      <c r="O40" s="206"/>
      <c r="P40" s="205" t="str">
        <f t="shared" si="0"/>
        <v/>
      </c>
      <c r="Q40" s="206"/>
      <c r="R40" s="205" t="str">
        <f t="shared" si="1"/>
        <v/>
      </c>
      <c r="S40" s="207"/>
      <c r="T40" s="94"/>
      <c r="U40" s="138">
        <f t="shared" si="2"/>
        <v>0</v>
      </c>
      <c r="V40" s="4">
        <f t="shared" si="3"/>
        <v>0</v>
      </c>
      <c r="W40" s="5" t="str">
        <f t="shared" ca="1" si="4"/>
        <v>01110</v>
      </c>
      <c r="X40" s="5" t="str">
        <f t="shared" ca="1" si="5"/>
        <v/>
      </c>
      <c r="AC40" s="5" t="s">
        <v>89</v>
      </c>
      <c r="AD40" s="5">
        <v>12100</v>
      </c>
      <c r="AE40" s="5" t="s">
        <v>88</v>
      </c>
    </row>
    <row r="41" spans="1:33" ht="14.1" customHeight="1" x14ac:dyDescent="0.15">
      <c r="A41" s="94"/>
      <c r="B41" s="94"/>
      <c r="C41" s="126">
        <f t="shared" si="6"/>
        <v>31</v>
      </c>
      <c r="D41" s="264"/>
      <c r="E41" s="265"/>
      <c r="F41" s="266"/>
      <c r="G41" s="104"/>
      <c r="H41" s="127"/>
      <c r="I41" s="128"/>
      <c r="J41" s="129"/>
      <c r="K41" s="129"/>
      <c r="L41" s="129"/>
      <c r="M41" s="130"/>
      <c r="N41" s="205" t="str">
        <f t="shared" si="7"/>
        <v/>
      </c>
      <c r="O41" s="206"/>
      <c r="P41" s="205" t="str">
        <f t="shared" si="0"/>
        <v/>
      </c>
      <c r="Q41" s="206"/>
      <c r="R41" s="205" t="str">
        <f t="shared" si="1"/>
        <v/>
      </c>
      <c r="S41" s="207"/>
      <c r="T41" s="94"/>
      <c r="U41" s="138">
        <f t="shared" si="2"/>
        <v>0</v>
      </c>
      <c r="V41" s="4">
        <f t="shared" si="3"/>
        <v>0</v>
      </c>
      <c r="W41" s="5" t="str">
        <f t="shared" ca="1" si="4"/>
        <v>01110</v>
      </c>
      <c r="X41" s="5" t="str">
        <f t="shared" ca="1" si="5"/>
        <v/>
      </c>
      <c r="AB41" s="45"/>
      <c r="AC41" s="5" t="s">
        <v>87</v>
      </c>
      <c r="AD41" s="5">
        <v>9200</v>
      </c>
      <c r="AE41" s="5" t="s">
        <v>86</v>
      </c>
      <c r="AF41" s="45"/>
      <c r="AG41" s="45"/>
    </row>
    <row r="42" spans="1:33" ht="14.1" customHeight="1" x14ac:dyDescent="0.15">
      <c r="A42" s="94"/>
      <c r="B42" s="94"/>
      <c r="C42" s="126">
        <f t="shared" si="6"/>
        <v>32</v>
      </c>
      <c r="D42" s="264"/>
      <c r="E42" s="265"/>
      <c r="F42" s="266"/>
      <c r="G42" s="104"/>
      <c r="H42" s="127"/>
      <c r="I42" s="128"/>
      <c r="J42" s="129"/>
      <c r="K42" s="129"/>
      <c r="L42" s="129"/>
      <c r="M42" s="130"/>
      <c r="N42" s="205" t="str">
        <f t="shared" si="7"/>
        <v/>
      </c>
      <c r="O42" s="206"/>
      <c r="P42" s="205" t="str">
        <f t="shared" si="0"/>
        <v/>
      </c>
      <c r="Q42" s="206"/>
      <c r="R42" s="205" t="str">
        <f t="shared" si="1"/>
        <v/>
      </c>
      <c r="S42" s="207"/>
      <c r="T42" s="94"/>
      <c r="U42" s="138">
        <f t="shared" si="2"/>
        <v>0</v>
      </c>
      <c r="V42" s="4">
        <f t="shared" si="3"/>
        <v>0</v>
      </c>
      <c r="W42" s="5" t="str">
        <f t="shared" ca="1" si="4"/>
        <v>01110</v>
      </c>
      <c r="X42" s="5" t="str">
        <f t="shared" ca="1" si="5"/>
        <v/>
      </c>
      <c r="Y42" s="46"/>
      <c r="Z42" s="46"/>
      <c r="AA42" s="46"/>
      <c r="AC42" s="5" t="s">
        <v>85</v>
      </c>
      <c r="AD42" s="5">
        <v>9200</v>
      </c>
      <c r="AE42" s="5" t="s">
        <v>84</v>
      </c>
    </row>
    <row r="43" spans="1:33" ht="14.1" customHeight="1" x14ac:dyDescent="0.15">
      <c r="A43" s="94"/>
      <c r="B43" s="94"/>
      <c r="C43" s="126">
        <f t="shared" si="6"/>
        <v>33</v>
      </c>
      <c r="D43" s="264"/>
      <c r="E43" s="265"/>
      <c r="F43" s="266"/>
      <c r="G43" s="104"/>
      <c r="H43" s="127"/>
      <c r="I43" s="128"/>
      <c r="J43" s="129"/>
      <c r="K43" s="129"/>
      <c r="L43" s="129"/>
      <c r="M43" s="130"/>
      <c r="N43" s="205" t="str">
        <f t="shared" ref="N43:N74" si="8">IF($H43="","",$U43)</f>
        <v/>
      </c>
      <c r="O43" s="206"/>
      <c r="P43" s="205" t="str">
        <f t="shared" si="0"/>
        <v/>
      </c>
      <c r="Q43" s="206"/>
      <c r="R43" s="205" t="str">
        <f t="shared" ref="R43:R74" si="9">IF($H43="","",$U43+$V43)</f>
        <v/>
      </c>
      <c r="S43" s="207"/>
      <c r="T43" s="94"/>
      <c r="U43" s="138">
        <f t="shared" ref="U43:U74" si="10">IF(OR($G43=$X$8,$M43=$N$5,$M43=$P$5,$M43=$R$5),IFERROR(VLOOKUP($W43,$AC$2:$AE$52,2,FALSE),""),0)</f>
        <v>0</v>
      </c>
      <c r="V43" s="4">
        <f t="shared" ref="V43:V74" si="11">IF(OR($M43=$N$5,$M43=$O$5,$M43=$Q$5),$AB$6,0)</f>
        <v>0</v>
      </c>
      <c r="W43" s="5" t="str">
        <f t="shared" ref="W43:W74" ca="1" si="12">IF(OR($G43=$X$3,$G43=$X$4,$G43=$X$7),TEXT($G43,0)&amp;"0000",TEXT($G43,0)&amp;IF($K43=$Z$3,"0","1")&amp;IF($J43=$Y$3,"0","1")&amp;IF($I43&gt;$W$3,"0","1")&amp;IF($L43=$AA$3,"1","0"))</f>
        <v>01110</v>
      </c>
      <c r="X43" s="5" t="str">
        <f t="shared" ref="X43:X74" ca="1" si="13">IF(OR($M43=$O$5,$M43=$Q$5,$M43=$S$5),0,IFERROR(VLOOKUP($W43,$AC$2:$AE$52,3,FALSE),""))</f>
        <v/>
      </c>
      <c r="AC43" s="5" t="s">
        <v>83</v>
      </c>
      <c r="AD43" s="5">
        <v>18200</v>
      </c>
      <c r="AE43" s="5" t="s">
        <v>82</v>
      </c>
    </row>
    <row r="44" spans="1:33" ht="14.1" customHeight="1" x14ac:dyDescent="0.15">
      <c r="A44" s="94"/>
      <c r="B44" s="94"/>
      <c r="C44" s="126">
        <f t="shared" si="6"/>
        <v>34</v>
      </c>
      <c r="D44" s="264"/>
      <c r="E44" s="265"/>
      <c r="F44" s="266"/>
      <c r="G44" s="104"/>
      <c r="H44" s="127"/>
      <c r="I44" s="128"/>
      <c r="J44" s="129"/>
      <c r="K44" s="129"/>
      <c r="L44" s="129"/>
      <c r="M44" s="130"/>
      <c r="N44" s="205" t="str">
        <f t="shared" si="8"/>
        <v/>
      </c>
      <c r="O44" s="206"/>
      <c r="P44" s="205" t="str">
        <f t="shared" si="0"/>
        <v/>
      </c>
      <c r="Q44" s="206"/>
      <c r="R44" s="205" t="str">
        <f t="shared" si="9"/>
        <v/>
      </c>
      <c r="S44" s="207"/>
      <c r="T44" s="94"/>
      <c r="U44" s="138">
        <f t="shared" si="10"/>
        <v>0</v>
      </c>
      <c r="V44" s="4">
        <f t="shared" si="11"/>
        <v>0</v>
      </c>
      <c r="W44" s="5" t="str">
        <f t="shared" ca="1" si="12"/>
        <v>01110</v>
      </c>
      <c r="X44" s="5" t="str">
        <f t="shared" ca="1" si="13"/>
        <v/>
      </c>
      <c r="AC44" s="5" t="s">
        <v>81</v>
      </c>
      <c r="AD44" s="5">
        <v>18200</v>
      </c>
      <c r="AE44" s="5" t="s">
        <v>80</v>
      </c>
    </row>
    <row r="45" spans="1:33" ht="14.1" customHeight="1" x14ac:dyDescent="0.15">
      <c r="A45" s="94"/>
      <c r="B45" s="94"/>
      <c r="C45" s="126">
        <f t="shared" si="6"/>
        <v>35</v>
      </c>
      <c r="D45" s="264"/>
      <c r="E45" s="265"/>
      <c r="F45" s="266"/>
      <c r="G45" s="104"/>
      <c r="H45" s="127"/>
      <c r="I45" s="128"/>
      <c r="J45" s="129"/>
      <c r="K45" s="129"/>
      <c r="L45" s="129"/>
      <c r="M45" s="130"/>
      <c r="N45" s="205" t="str">
        <f t="shared" si="8"/>
        <v/>
      </c>
      <c r="O45" s="206"/>
      <c r="P45" s="205" t="str">
        <f t="shared" ref="P45:P74" si="14">IF($H45="","",$V45)</f>
        <v/>
      </c>
      <c r="Q45" s="206"/>
      <c r="R45" s="205" t="str">
        <f t="shared" si="9"/>
        <v/>
      </c>
      <c r="S45" s="207"/>
      <c r="T45" s="94"/>
      <c r="U45" s="138">
        <f t="shared" si="10"/>
        <v>0</v>
      </c>
      <c r="V45" s="4">
        <f t="shared" si="11"/>
        <v>0</v>
      </c>
      <c r="W45" s="5" t="str">
        <f t="shared" ca="1" si="12"/>
        <v>01110</v>
      </c>
      <c r="X45" s="5" t="str">
        <f t="shared" ca="1" si="13"/>
        <v/>
      </c>
      <c r="AC45" s="5" t="s">
        <v>79</v>
      </c>
      <c r="AD45" s="5">
        <v>3100</v>
      </c>
      <c r="AE45" s="5" t="s">
        <v>78</v>
      </c>
    </row>
    <row r="46" spans="1:33" ht="14.1" customHeight="1" x14ac:dyDescent="0.15">
      <c r="A46" s="94"/>
      <c r="B46" s="94"/>
      <c r="C46" s="126">
        <f t="shared" si="6"/>
        <v>36</v>
      </c>
      <c r="D46" s="264"/>
      <c r="E46" s="265"/>
      <c r="F46" s="266"/>
      <c r="G46" s="104"/>
      <c r="H46" s="127"/>
      <c r="I46" s="128"/>
      <c r="J46" s="129"/>
      <c r="K46" s="129"/>
      <c r="L46" s="129"/>
      <c r="M46" s="130"/>
      <c r="N46" s="205" t="str">
        <f t="shared" si="8"/>
        <v/>
      </c>
      <c r="O46" s="206"/>
      <c r="P46" s="205" t="str">
        <f t="shared" si="14"/>
        <v/>
      </c>
      <c r="Q46" s="206"/>
      <c r="R46" s="205" t="str">
        <f t="shared" si="9"/>
        <v/>
      </c>
      <c r="S46" s="207"/>
      <c r="T46" s="94"/>
      <c r="U46" s="138">
        <f t="shared" si="10"/>
        <v>0</v>
      </c>
      <c r="V46" s="4">
        <f t="shared" si="11"/>
        <v>0</v>
      </c>
      <c r="W46" s="5" t="str">
        <f t="shared" ca="1" si="12"/>
        <v>01110</v>
      </c>
      <c r="X46" s="5" t="str">
        <f t="shared" ca="1" si="13"/>
        <v/>
      </c>
      <c r="AC46" s="5" t="s">
        <v>77</v>
      </c>
      <c r="AD46" s="5">
        <v>7600</v>
      </c>
      <c r="AE46" s="5" t="s">
        <v>76</v>
      </c>
    </row>
    <row r="47" spans="1:33" ht="14.1" customHeight="1" x14ac:dyDescent="0.15">
      <c r="A47" s="94"/>
      <c r="B47" s="94"/>
      <c r="C47" s="126">
        <f t="shared" si="6"/>
        <v>37</v>
      </c>
      <c r="D47" s="264"/>
      <c r="E47" s="265"/>
      <c r="F47" s="266"/>
      <c r="G47" s="104"/>
      <c r="H47" s="127"/>
      <c r="I47" s="128"/>
      <c r="J47" s="129"/>
      <c r="K47" s="129"/>
      <c r="L47" s="129"/>
      <c r="M47" s="130"/>
      <c r="N47" s="205" t="str">
        <f t="shared" si="8"/>
        <v/>
      </c>
      <c r="O47" s="206"/>
      <c r="P47" s="205" t="str">
        <f t="shared" si="14"/>
        <v/>
      </c>
      <c r="Q47" s="206"/>
      <c r="R47" s="205" t="str">
        <f t="shared" si="9"/>
        <v/>
      </c>
      <c r="S47" s="207"/>
      <c r="T47" s="94"/>
      <c r="U47" s="138">
        <f t="shared" si="10"/>
        <v>0</v>
      </c>
      <c r="V47" s="4">
        <f t="shared" si="11"/>
        <v>0</v>
      </c>
      <c r="W47" s="5" t="str">
        <f t="shared" ca="1" si="12"/>
        <v>01110</v>
      </c>
      <c r="X47" s="5" t="str">
        <f t="shared" ca="1" si="13"/>
        <v/>
      </c>
      <c r="AC47" s="5" t="s">
        <v>75</v>
      </c>
      <c r="AD47" s="5">
        <v>12100</v>
      </c>
      <c r="AE47" s="5" t="s">
        <v>74</v>
      </c>
    </row>
    <row r="48" spans="1:33" ht="14.1" customHeight="1" x14ac:dyDescent="0.15">
      <c r="A48" s="94"/>
      <c r="B48" s="94"/>
      <c r="C48" s="126">
        <f t="shared" si="6"/>
        <v>38</v>
      </c>
      <c r="D48" s="264"/>
      <c r="E48" s="265"/>
      <c r="F48" s="266"/>
      <c r="G48" s="104"/>
      <c r="H48" s="127"/>
      <c r="I48" s="128"/>
      <c r="J48" s="129"/>
      <c r="K48" s="129"/>
      <c r="L48" s="129"/>
      <c r="M48" s="130"/>
      <c r="N48" s="205" t="str">
        <f t="shared" si="8"/>
        <v/>
      </c>
      <c r="O48" s="206"/>
      <c r="P48" s="205" t="str">
        <f t="shared" si="14"/>
        <v/>
      </c>
      <c r="Q48" s="206"/>
      <c r="R48" s="205" t="str">
        <f t="shared" si="9"/>
        <v/>
      </c>
      <c r="S48" s="207"/>
      <c r="T48" s="94"/>
      <c r="U48" s="138">
        <f t="shared" si="10"/>
        <v>0</v>
      </c>
      <c r="V48" s="4">
        <f t="shared" si="11"/>
        <v>0</v>
      </c>
      <c r="W48" s="5" t="str">
        <f t="shared" ca="1" si="12"/>
        <v>01110</v>
      </c>
      <c r="X48" s="5" t="str">
        <f t="shared" ca="1" si="13"/>
        <v/>
      </c>
      <c r="AC48" s="5" t="s">
        <v>73</v>
      </c>
      <c r="AD48" s="5">
        <v>12100</v>
      </c>
      <c r="AE48" s="5" t="s">
        <v>72</v>
      </c>
    </row>
    <row r="49" spans="1:33" ht="14.1" customHeight="1" x14ac:dyDescent="0.15">
      <c r="A49" s="94"/>
      <c r="B49" s="94"/>
      <c r="C49" s="126">
        <f t="shared" si="6"/>
        <v>39</v>
      </c>
      <c r="D49" s="264"/>
      <c r="E49" s="265"/>
      <c r="F49" s="266"/>
      <c r="G49" s="104"/>
      <c r="H49" s="127"/>
      <c r="I49" s="128"/>
      <c r="J49" s="129"/>
      <c r="K49" s="129"/>
      <c r="L49" s="129"/>
      <c r="M49" s="130"/>
      <c r="N49" s="205" t="str">
        <f t="shared" si="8"/>
        <v/>
      </c>
      <c r="O49" s="206"/>
      <c r="P49" s="205" t="str">
        <f t="shared" si="14"/>
        <v/>
      </c>
      <c r="Q49" s="206"/>
      <c r="R49" s="205" t="str">
        <f t="shared" si="9"/>
        <v/>
      </c>
      <c r="S49" s="207"/>
      <c r="T49" s="94"/>
      <c r="U49" s="138">
        <f t="shared" si="10"/>
        <v>0</v>
      </c>
      <c r="V49" s="4">
        <f t="shared" si="11"/>
        <v>0</v>
      </c>
      <c r="W49" s="5" t="str">
        <f t="shared" ca="1" si="12"/>
        <v>01110</v>
      </c>
      <c r="X49" s="5" t="str">
        <f t="shared" ca="1" si="13"/>
        <v/>
      </c>
      <c r="AC49" s="5" t="s">
        <v>71</v>
      </c>
      <c r="AD49" s="5">
        <v>13700</v>
      </c>
      <c r="AE49" s="5" t="s">
        <v>70</v>
      </c>
    </row>
    <row r="50" spans="1:33" ht="14.1" customHeight="1" x14ac:dyDescent="0.15">
      <c r="A50" s="94"/>
      <c r="B50" s="94"/>
      <c r="C50" s="126">
        <f t="shared" si="6"/>
        <v>40</v>
      </c>
      <c r="D50" s="264"/>
      <c r="E50" s="265"/>
      <c r="F50" s="266"/>
      <c r="G50" s="104"/>
      <c r="H50" s="127"/>
      <c r="I50" s="128"/>
      <c r="J50" s="129"/>
      <c r="K50" s="129"/>
      <c r="L50" s="129"/>
      <c r="M50" s="130"/>
      <c r="N50" s="205" t="str">
        <f t="shared" si="8"/>
        <v/>
      </c>
      <c r="O50" s="206"/>
      <c r="P50" s="205" t="str">
        <f t="shared" si="14"/>
        <v/>
      </c>
      <c r="Q50" s="206"/>
      <c r="R50" s="205" t="str">
        <f t="shared" si="9"/>
        <v/>
      </c>
      <c r="S50" s="207"/>
      <c r="T50" s="94"/>
      <c r="U50" s="138">
        <f t="shared" si="10"/>
        <v>0</v>
      </c>
      <c r="V50" s="4">
        <f t="shared" si="11"/>
        <v>0</v>
      </c>
      <c r="W50" s="5" t="str">
        <f t="shared" ca="1" si="12"/>
        <v>01110</v>
      </c>
      <c r="X50" s="5" t="str">
        <f t="shared" ca="1" si="13"/>
        <v/>
      </c>
      <c r="AC50" s="5" t="s">
        <v>69</v>
      </c>
      <c r="AD50" s="5">
        <v>13700</v>
      </c>
      <c r="AE50" s="5" t="s">
        <v>68</v>
      </c>
    </row>
    <row r="51" spans="1:33" ht="14.1" customHeight="1" x14ac:dyDescent="0.15">
      <c r="A51" s="94"/>
      <c r="B51" s="94"/>
      <c r="C51" s="126">
        <f t="shared" si="6"/>
        <v>41</v>
      </c>
      <c r="D51" s="264"/>
      <c r="E51" s="265"/>
      <c r="F51" s="266"/>
      <c r="G51" s="104"/>
      <c r="H51" s="127"/>
      <c r="I51" s="128"/>
      <c r="J51" s="129"/>
      <c r="K51" s="129"/>
      <c r="L51" s="129"/>
      <c r="M51" s="130"/>
      <c r="N51" s="205" t="str">
        <f t="shared" si="8"/>
        <v/>
      </c>
      <c r="O51" s="206"/>
      <c r="P51" s="205" t="str">
        <f t="shared" si="14"/>
        <v/>
      </c>
      <c r="Q51" s="206"/>
      <c r="R51" s="205" t="str">
        <f t="shared" si="9"/>
        <v/>
      </c>
      <c r="S51" s="207"/>
      <c r="T51" s="94"/>
      <c r="U51" s="138">
        <f t="shared" si="10"/>
        <v>0</v>
      </c>
      <c r="V51" s="4">
        <f t="shared" si="11"/>
        <v>0</v>
      </c>
      <c r="W51" s="5" t="str">
        <f t="shared" ca="1" si="12"/>
        <v>01110</v>
      </c>
      <c r="X51" s="5" t="str">
        <f t="shared" ca="1" si="13"/>
        <v/>
      </c>
      <c r="AC51" s="5" t="s">
        <v>67</v>
      </c>
      <c r="AD51" s="5">
        <v>18200</v>
      </c>
      <c r="AE51" s="5" t="s">
        <v>66</v>
      </c>
    </row>
    <row r="52" spans="1:33" ht="14.1" customHeight="1" x14ac:dyDescent="0.15">
      <c r="A52" s="94"/>
      <c r="B52" s="94"/>
      <c r="C52" s="126">
        <f t="shared" si="6"/>
        <v>42</v>
      </c>
      <c r="D52" s="264"/>
      <c r="E52" s="265"/>
      <c r="F52" s="266"/>
      <c r="G52" s="104"/>
      <c r="H52" s="127"/>
      <c r="I52" s="128"/>
      <c r="J52" s="129"/>
      <c r="K52" s="129"/>
      <c r="L52" s="129"/>
      <c r="M52" s="130"/>
      <c r="N52" s="205" t="str">
        <f t="shared" si="8"/>
        <v/>
      </c>
      <c r="O52" s="206"/>
      <c r="P52" s="205" t="str">
        <f t="shared" si="14"/>
        <v/>
      </c>
      <c r="Q52" s="206"/>
      <c r="R52" s="205" t="str">
        <f t="shared" si="9"/>
        <v/>
      </c>
      <c r="S52" s="207"/>
      <c r="T52" s="94"/>
      <c r="U52" s="138">
        <f t="shared" si="10"/>
        <v>0</v>
      </c>
      <c r="V52" s="4">
        <f t="shared" si="11"/>
        <v>0</v>
      </c>
      <c r="W52" s="5" t="str">
        <f t="shared" ca="1" si="12"/>
        <v>01110</v>
      </c>
      <c r="X52" s="5" t="str">
        <f t="shared" ca="1" si="13"/>
        <v/>
      </c>
      <c r="AC52" s="5" t="s">
        <v>65</v>
      </c>
      <c r="AD52" s="5">
        <v>18200</v>
      </c>
      <c r="AE52" s="5" t="s">
        <v>64</v>
      </c>
    </row>
    <row r="53" spans="1:33" ht="14.1" customHeight="1" x14ac:dyDescent="0.15">
      <c r="A53" s="94"/>
      <c r="B53" s="94"/>
      <c r="C53" s="126">
        <f t="shared" si="6"/>
        <v>43</v>
      </c>
      <c r="D53" s="264"/>
      <c r="E53" s="265"/>
      <c r="F53" s="266"/>
      <c r="G53" s="104"/>
      <c r="H53" s="127"/>
      <c r="I53" s="128"/>
      <c r="J53" s="129"/>
      <c r="K53" s="129"/>
      <c r="L53" s="129"/>
      <c r="M53" s="130"/>
      <c r="N53" s="205" t="str">
        <f t="shared" si="8"/>
        <v/>
      </c>
      <c r="O53" s="206"/>
      <c r="P53" s="205" t="str">
        <f t="shared" si="14"/>
        <v/>
      </c>
      <c r="Q53" s="206"/>
      <c r="R53" s="205" t="str">
        <f t="shared" si="9"/>
        <v/>
      </c>
      <c r="S53" s="207"/>
      <c r="T53" s="94"/>
      <c r="U53" s="138">
        <f t="shared" si="10"/>
        <v>0</v>
      </c>
      <c r="V53" s="4">
        <f t="shared" si="11"/>
        <v>0</v>
      </c>
      <c r="W53" s="5" t="str">
        <f t="shared" ca="1" si="12"/>
        <v>01110</v>
      </c>
      <c r="X53" s="5" t="str">
        <f t="shared" ca="1" si="13"/>
        <v/>
      </c>
    </row>
    <row r="54" spans="1:33" ht="14.1" customHeight="1" x14ac:dyDescent="0.15">
      <c r="A54" s="94"/>
      <c r="B54" s="94"/>
      <c r="C54" s="126">
        <f t="shared" si="6"/>
        <v>44</v>
      </c>
      <c r="D54" s="264"/>
      <c r="E54" s="265"/>
      <c r="F54" s="266"/>
      <c r="G54" s="104"/>
      <c r="H54" s="127"/>
      <c r="I54" s="128"/>
      <c r="J54" s="129"/>
      <c r="K54" s="129"/>
      <c r="L54" s="129"/>
      <c r="M54" s="130"/>
      <c r="N54" s="205" t="str">
        <f t="shared" si="8"/>
        <v/>
      </c>
      <c r="O54" s="206"/>
      <c r="P54" s="205" t="str">
        <f t="shared" si="14"/>
        <v/>
      </c>
      <c r="Q54" s="206"/>
      <c r="R54" s="205" t="str">
        <f t="shared" si="9"/>
        <v/>
      </c>
      <c r="S54" s="207"/>
      <c r="T54" s="94"/>
      <c r="U54" s="138">
        <f t="shared" si="10"/>
        <v>0</v>
      </c>
      <c r="V54" s="4">
        <f t="shared" si="11"/>
        <v>0</v>
      </c>
      <c r="W54" s="5" t="str">
        <f t="shared" ca="1" si="12"/>
        <v>01110</v>
      </c>
      <c r="X54" s="5" t="str">
        <f t="shared" ca="1" si="13"/>
        <v/>
      </c>
    </row>
    <row r="55" spans="1:33" ht="14.1" customHeight="1" x14ac:dyDescent="0.15">
      <c r="A55" s="94"/>
      <c r="B55" s="94"/>
      <c r="C55" s="126">
        <f t="shared" si="6"/>
        <v>45</v>
      </c>
      <c r="D55" s="264"/>
      <c r="E55" s="265"/>
      <c r="F55" s="266"/>
      <c r="G55" s="104"/>
      <c r="H55" s="127"/>
      <c r="I55" s="128"/>
      <c r="J55" s="129"/>
      <c r="K55" s="129"/>
      <c r="L55" s="129"/>
      <c r="M55" s="130"/>
      <c r="N55" s="205" t="str">
        <f t="shared" si="8"/>
        <v/>
      </c>
      <c r="O55" s="206"/>
      <c r="P55" s="205" t="str">
        <f t="shared" si="14"/>
        <v/>
      </c>
      <c r="Q55" s="206"/>
      <c r="R55" s="205" t="str">
        <f t="shared" si="9"/>
        <v/>
      </c>
      <c r="S55" s="207"/>
      <c r="T55" s="94"/>
      <c r="U55" s="138">
        <f t="shared" si="10"/>
        <v>0</v>
      </c>
      <c r="V55" s="4">
        <f t="shared" si="11"/>
        <v>0</v>
      </c>
      <c r="W55" s="5" t="str">
        <f t="shared" ca="1" si="12"/>
        <v>01110</v>
      </c>
      <c r="X55" s="5" t="str">
        <f t="shared" ca="1" si="13"/>
        <v/>
      </c>
    </row>
    <row r="56" spans="1:33" ht="14.1" customHeight="1" x14ac:dyDescent="0.15">
      <c r="A56" s="94"/>
      <c r="B56" s="94"/>
      <c r="C56" s="126">
        <f t="shared" si="6"/>
        <v>46</v>
      </c>
      <c r="D56" s="264"/>
      <c r="E56" s="265"/>
      <c r="F56" s="266"/>
      <c r="G56" s="104"/>
      <c r="H56" s="127"/>
      <c r="I56" s="128"/>
      <c r="J56" s="129"/>
      <c r="K56" s="129"/>
      <c r="L56" s="129"/>
      <c r="M56" s="130"/>
      <c r="N56" s="205" t="str">
        <f t="shared" si="8"/>
        <v/>
      </c>
      <c r="O56" s="206"/>
      <c r="P56" s="205" t="str">
        <f t="shared" si="14"/>
        <v/>
      </c>
      <c r="Q56" s="206"/>
      <c r="R56" s="205" t="str">
        <f t="shared" si="9"/>
        <v/>
      </c>
      <c r="S56" s="207"/>
      <c r="T56" s="94"/>
      <c r="U56" s="138">
        <f t="shared" si="10"/>
        <v>0</v>
      </c>
      <c r="V56" s="4">
        <f t="shared" si="11"/>
        <v>0</v>
      </c>
      <c r="W56" s="5" t="str">
        <f t="shared" ca="1" si="12"/>
        <v>01110</v>
      </c>
      <c r="X56" s="5" t="str">
        <f t="shared" ca="1" si="13"/>
        <v/>
      </c>
    </row>
    <row r="57" spans="1:33" ht="14.1" customHeight="1" x14ac:dyDescent="0.15">
      <c r="A57" s="94"/>
      <c r="B57" s="94"/>
      <c r="C57" s="126">
        <f t="shared" si="6"/>
        <v>47</v>
      </c>
      <c r="D57" s="264"/>
      <c r="E57" s="265"/>
      <c r="F57" s="266"/>
      <c r="G57" s="104"/>
      <c r="H57" s="127"/>
      <c r="I57" s="128"/>
      <c r="J57" s="129"/>
      <c r="K57" s="129"/>
      <c r="L57" s="129"/>
      <c r="M57" s="130"/>
      <c r="N57" s="205" t="str">
        <f t="shared" si="8"/>
        <v/>
      </c>
      <c r="O57" s="206"/>
      <c r="P57" s="205" t="str">
        <f t="shared" si="14"/>
        <v/>
      </c>
      <c r="Q57" s="206"/>
      <c r="R57" s="205" t="str">
        <f t="shared" si="9"/>
        <v/>
      </c>
      <c r="S57" s="207"/>
      <c r="T57" s="94"/>
      <c r="U57" s="138">
        <f t="shared" si="10"/>
        <v>0</v>
      </c>
      <c r="V57" s="4">
        <f t="shared" si="11"/>
        <v>0</v>
      </c>
      <c r="W57" s="5" t="str">
        <f t="shared" ca="1" si="12"/>
        <v>01110</v>
      </c>
      <c r="X57" s="5" t="str">
        <f t="shared" ca="1" si="13"/>
        <v/>
      </c>
    </row>
    <row r="58" spans="1:33" ht="14.1" customHeight="1" x14ac:dyDescent="0.15">
      <c r="A58" s="94"/>
      <c r="B58" s="94"/>
      <c r="C58" s="126">
        <f t="shared" si="6"/>
        <v>48</v>
      </c>
      <c r="D58" s="264"/>
      <c r="E58" s="265"/>
      <c r="F58" s="266"/>
      <c r="G58" s="104"/>
      <c r="H58" s="127"/>
      <c r="I58" s="128"/>
      <c r="J58" s="129"/>
      <c r="K58" s="129"/>
      <c r="L58" s="129"/>
      <c r="M58" s="130"/>
      <c r="N58" s="205" t="str">
        <f t="shared" si="8"/>
        <v/>
      </c>
      <c r="O58" s="206"/>
      <c r="P58" s="205" t="str">
        <f t="shared" si="14"/>
        <v/>
      </c>
      <c r="Q58" s="206"/>
      <c r="R58" s="205" t="str">
        <f t="shared" si="9"/>
        <v/>
      </c>
      <c r="S58" s="207"/>
      <c r="T58" s="94"/>
      <c r="U58" s="138">
        <f t="shared" si="10"/>
        <v>0</v>
      </c>
      <c r="V58" s="4">
        <f t="shared" si="11"/>
        <v>0</v>
      </c>
      <c r="W58" s="5" t="str">
        <f t="shared" ca="1" si="12"/>
        <v>01110</v>
      </c>
      <c r="X58" s="5" t="str">
        <f t="shared" ca="1" si="13"/>
        <v/>
      </c>
    </row>
    <row r="59" spans="1:33" ht="14.1" customHeight="1" x14ac:dyDescent="0.15">
      <c r="A59" s="94"/>
      <c r="B59" s="94"/>
      <c r="C59" s="126">
        <f t="shared" si="6"/>
        <v>49</v>
      </c>
      <c r="D59" s="264"/>
      <c r="E59" s="265"/>
      <c r="F59" s="266"/>
      <c r="G59" s="104"/>
      <c r="H59" s="127"/>
      <c r="I59" s="128"/>
      <c r="J59" s="129"/>
      <c r="K59" s="129"/>
      <c r="L59" s="129"/>
      <c r="M59" s="130"/>
      <c r="N59" s="205" t="str">
        <f t="shared" si="8"/>
        <v/>
      </c>
      <c r="O59" s="206"/>
      <c r="P59" s="205" t="str">
        <f t="shared" si="14"/>
        <v/>
      </c>
      <c r="Q59" s="206"/>
      <c r="R59" s="205" t="str">
        <f t="shared" si="9"/>
        <v/>
      </c>
      <c r="S59" s="207"/>
      <c r="T59" s="94"/>
      <c r="U59" s="138">
        <f t="shared" si="10"/>
        <v>0</v>
      </c>
      <c r="V59" s="4">
        <f t="shared" si="11"/>
        <v>0</v>
      </c>
      <c r="W59" s="5" t="str">
        <f t="shared" ca="1" si="12"/>
        <v>01110</v>
      </c>
      <c r="X59" s="5" t="str">
        <f t="shared" ca="1" si="13"/>
        <v/>
      </c>
      <c r="AB59" s="45"/>
      <c r="AC59" s="45"/>
      <c r="AD59" s="45"/>
      <c r="AE59" s="45"/>
      <c r="AF59" s="45"/>
      <c r="AG59" s="45"/>
    </row>
    <row r="60" spans="1:33" ht="14.1" customHeight="1" x14ac:dyDescent="0.15">
      <c r="A60" s="94"/>
      <c r="B60" s="94"/>
      <c r="C60" s="126">
        <f t="shared" si="6"/>
        <v>50</v>
      </c>
      <c r="D60" s="264"/>
      <c r="E60" s="265"/>
      <c r="F60" s="266"/>
      <c r="G60" s="104"/>
      <c r="H60" s="127"/>
      <c r="I60" s="128"/>
      <c r="J60" s="129"/>
      <c r="K60" s="129"/>
      <c r="L60" s="129"/>
      <c r="M60" s="130"/>
      <c r="N60" s="205" t="str">
        <f t="shared" si="8"/>
        <v/>
      </c>
      <c r="O60" s="206"/>
      <c r="P60" s="205" t="str">
        <f t="shared" si="14"/>
        <v/>
      </c>
      <c r="Q60" s="206"/>
      <c r="R60" s="205" t="str">
        <f t="shared" si="9"/>
        <v/>
      </c>
      <c r="S60" s="207"/>
      <c r="T60" s="94"/>
      <c r="U60" s="138">
        <f t="shared" si="10"/>
        <v>0</v>
      </c>
      <c r="V60" s="4">
        <f t="shared" si="11"/>
        <v>0</v>
      </c>
      <c r="W60" s="5" t="str">
        <f t="shared" ca="1" si="12"/>
        <v>01110</v>
      </c>
      <c r="X60" s="5" t="str">
        <f t="shared" ca="1" si="13"/>
        <v/>
      </c>
      <c r="Y60" s="46"/>
      <c r="Z60" s="46"/>
      <c r="AA60" s="46"/>
    </row>
    <row r="61" spans="1:33" ht="14.1" customHeight="1" x14ac:dyDescent="0.15">
      <c r="A61" s="94"/>
      <c r="B61" s="94"/>
      <c r="C61" s="126">
        <f t="shared" si="6"/>
        <v>51</v>
      </c>
      <c r="D61" s="264"/>
      <c r="E61" s="265"/>
      <c r="F61" s="266"/>
      <c r="G61" s="104"/>
      <c r="H61" s="127"/>
      <c r="I61" s="128"/>
      <c r="J61" s="129"/>
      <c r="K61" s="129"/>
      <c r="L61" s="129"/>
      <c r="M61" s="130"/>
      <c r="N61" s="205" t="str">
        <f t="shared" si="8"/>
        <v/>
      </c>
      <c r="O61" s="206"/>
      <c r="P61" s="205" t="str">
        <f t="shared" si="14"/>
        <v/>
      </c>
      <c r="Q61" s="206"/>
      <c r="R61" s="205" t="str">
        <f t="shared" si="9"/>
        <v/>
      </c>
      <c r="S61" s="207"/>
      <c r="T61" s="94"/>
      <c r="U61" s="138">
        <f t="shared" si="10"/>
        <v>0</v>
      </c>
      <c r="V61" s="4">
        <f t="shared" si="11"/>
        <v>0</v>
      </c>
      <c r="W61" s="5" t="str">
        <f t="shared" ca="1" si="12"/>
        <v>01110</v>
      </c>
      <c r="X61" s="5" t="str">
        <f t="shared" ca="1" si="13"/>
        <v/>
      </c>
    </row>
    <row r="62" spans="1:33" ht="14.1" customHeight="1" x14ac:dyDescent="0.15">
      <c r="A62" s="94"/>
      <c r="B62" s="94"/>
      <c r="C62" s="126">
        <f t="shared" si="6"/>
        <v>52</v>
      </c>
      <c r="D62" s="264"/>
      <c r="E62" s="265"/>
      <c r="F62" s="266"/>
      <c r="G62" s="104"/>
      <c r="H62" s="127"/>
      <c r="I62" s="128"/>
      <c r="J62" s="129"/>
      <c r="K62" s="129"/>
      <c r="L62" s="129"/>
      <c r="M62" s="130"/>
      <c r="N62" s="205" t="str">
        <f t="shared" si="8"/>
        <v/>
      </c>
      <c r="O62" s="206"/>
      <c r="P62" s="205" t="str">
        <f t="shared" si="14"/>
        <v/>
      </c>
      <c r="Q62" s="206"/>
      <c r="R62" s="205" t="str">
        <f t="shared" si="9"/>
        <v/>
      </c>
      <c r="S62" s="207"/>
      <c r="T62" s="94"/>
      <c r="U62" s="138">
        <f t="shared" si="10"/>
        <v>0</v>
      </c>
      <c r="V62" s="4">
        <f t="shared" si="11"/>
        <v>0</v>
      </c>
      <c r="W62" s="5" t="str">
        <f t="shared" ca="1" si="12"/>
        <v>01110</v>
      </c>
      <c r="X62" s="5" t="str">
        <f t="shared" ca="1" si="13"/>
        <v/>
      </c>
    </row>
    <row r="63" spans="1:33" ht="14.1" customHeight="1" x14ac:dyDescent="0.15">
      <c r="A63" s="94"/>
      <c r="B63" s="94"/>
      <c r="C63" s="126">
        <f t="shared" si="6"/>
        <v>53</v>
      </c>
      <c r="D63" s="264"/>
      <c r="E63" s="265"/>
      <c r="F63" s="266"/>
      <c r="G63" s="104"/>
      <c r="H63" s="127"/>
      <c r="I63" s="128"/>
      <c r="J63" s="129"/>
      <c r="K63" s="129"/>
      <c r="L63" s="129"/>
      <c r="M63" s="130"/>
      <c r="N63" s="205" t="str">
        <f t="shared" si="8"/>
        <v/>
      </c>
      <c r="O63" s="206"/>
      <c r="P63" s="205" t="str">
        <f t="shared" si="14"/>
        <v/>
      </c>
      <c r="Q63" s="206"/>
      <c r="R63" s="205" t="str">
        <f t="shared" si="9"/>
        <v/>
      </c>
      <c r="S63" s="207"/>
      <c r="T63" s="94"/>
      <c r="U63" s="138">
        <f t="shared" si="10"/>
        <v>0</v>
      </c>
      <c r="V63" s="4">
        <f t="shared" si="11"/>
        <v>0</v>
      </c>
      <c r="W63" s="5" t="str">
        <f t="shared" ca="1" si="12"/>
        <v>01110</v>
      </c>
      <c r="X63" s="5" t="str">
        <f t="shared" ca="1" si="13"/>
        <v/>
      </c>
    </row>
    <row r="64" spans="1:33" ht="14.1" customHeight="1" x14ac:dyDescent="0.15">
      <c r="A64" s="94"/>
      <c r="B64" s="94"/>
      <c r="C64" s="126">
        <f t="shared" si="6"/>
        <v>54</v>
      </c>
      <c r="D64" s="264"/>
      <c r="E64" s="265"/>
      <c r="F64" s="266"/>
      <c r="G64" s="104"/>
      <c r="H64" s="127"/>
      <c r="I64" s="128"/>
      <c r="J64" s="129"/>
      <c r="K64" s="129"/>
      <c r="L64" s="129"/>
      <c r="M64" s="130"/>
      <c r="N64" s="205" t="str">
        <f t="shared" si="8"/>
        <v/>
      </c>
      <c r="O64" s="206"/>
      <c r="P64" s="205" t="str">
        <f t="shared" si="14"/>
        <v/>
      </c>
      <c r="Q64" s="206"/>
      <c r="R64" s="205" t="str">
        <f t="shared" si="9"/>
        <v/>
      </c>
      <c r="S64" s="207"/>
      <c r="T64" s="94"/>
      <c r="U64" s="138">
        <f t="shared" si="10"/>
        <v>0</v>
      </c>
      <c r="V64" s="4">
        <f t="shared" si="11"/>
        <v>0</v>
      </c>
      <c r="W64" s="5" t="str">
        <f t="shared" ca="1" si="12"/>
        <v>01110</v>
      </c>
      <c r="X64" s="5" t="str">
        <f t="shared" ca="1" si="13"/>
        <v/>
      </c>
    </row>
    <row r="65" spans="1:33" ht="14.1" customHeight="1" x14ac:dyDescent="0.15">
      <c r="A65" s="94"/>
      <c r="B65" s="94"/>
      <c r="C65" s="126">
        <f t="shared" si="6"/>
        <v>55</v>
      </c>
      <c r="D65" s="264"/>
      <c r="E65" s="265"/>
      <c r="F65" s="266"/>
      <c r="G65" s="104"/>
      <c r="H65" s="127"/>
      <c r="I65" s="128"/>
      <c r="J65" s="129"/>
      <c r="K65" s="129"/>
      <c r="L65" s="129"/>
      <c r="M65" s="130"/>
      <c r="N65" s="205" t="str">
        <f t="shared" si="8"/>
        <v/>
      </c>
      <c r="O65" s="206"/>
      <c r="P65" s="205" t="str">
        <f t="shared" si="14"/>
        <v/>
      </c>
      <c r="Q65" s="206"/>
      <c r="R65" s="205" t="str">
        <f t="shared" si="9"/>
        <v/>
      </c>
      <c r="S65" s="207"/>
      <c r="T65" s="94"/>
      <c r="U65" s="138">
        <f t="shared" si="10"/>
        <v>0</v>
      </c>
      <c r="V65" s="4">
        <f t="shared" si="11"/>
        <v>0</v>
      </c>
      <c r="W65" s="5" t="str">
        <f t="shared" ca="1" si="12"/>
        <v>01110</v>
      </c>
      <c r="X65" s="5" t="str">
        <f t="shared" ca="1" si="13"/>
        <v/>
      </c>
      <c r="Y65" s="4"/>
      <c r="Z65" s="4"/>
      <c r="AA65" s="4"/>
      <c r="AB65" s="4"/>
      <c r="AF65" s="4"/>
      <c r="AG65" s="4"/>
    </row>
    <row r="66" spans="1:33" ht="14.1" customHeight="1" x14ac:dyDescent="0.15">
      <c r="A66" s="94"/>
      <c r="B66" s="94"/>
      <c r="C66" s="126">
        <f t="shared" si="6"/>
        <v>56</v>
      </c>
      <c r="D66" s="264"/>
      <c r="E66" s="265"/>
      <c r="F66" s="266"/>
      <c r="G66" s="104"/>
      <c r="H66" s="127"/>
      <c r="I66" s="128"/>
      <c r="J66" s="129"/>
      <c r="K66" s="129"/>
      <c r="L66" s="129"/>
      <c r="M66" s="130"/>
      <c r="N66" s="205" t="str">
        <f t="shared" si="8"/>
        <v/>
      </c>
      <c r="O66" s="206"/>
      <c r="P66" s="205" t="str">
        <f t="shared" si="14"/>
        <v/>
      </c>
      <c r="Q66" s="206"/>
      <c r="R66" s="205" t="str">
        <f t="shared" si="9"/>
        <v/>
      </c>
      <c r="S66" s="207"/>
      <c r="T66" s="94"/>
      <c r="U66" s="138">
        <f t="shared" si="10"/>
        <v>0</v>
      </c>
      <c r="V66" s="4">
        <f t="shared" si="11"/>
        <v>0</v>
      </c>
      <c r="W66" s="5" t="str">
        <f t="shared" ca="1" si="12"/>
        <v>01110</v>
      </c>
      <c r="X66" s="5" t="str">
        <f t="shared" ca="1" si="13"/>
        <v/>
      </c>
    </row>
    <row r="67" spans="1:33" ht="14.1" customHeight="1" x14ac:dyDescent="0.15">
      <c r="A67" s="94"/>
      <c r="B67" s="94"/>
      <c r="C67" s="126">
        <f t="shared" si="6"/>
        <v>57</v>
      </c>
      <c r="D67" s="264"/>
      <c r="E67" s="265"/>
      <c r="F67" s="266"/>
      <c r="G67" s="104"/>
      <c r="H67" s="127"/>
      <c r="I67" s="128"/>
      <c r="J67" s="129"/>
      <c r="K67" s="129"/>
      <c r="L67" s="129"/>
      <c r="M67" s="130"/>
      <c r="N67" s="205" t="str">
        <f t="shared" si="8"/>
        <v/>
      </c>
      <c r="O67" s="206"/>
      <c r="P67" s="205" t="str">
        <f t="shared" si="14"/>
        <v/>
      </c>
      <c r="Q67" s="206"/>
      <c r="R67" s="205" t="str">
        <f t="shared" si="9"/>
        <v/>
      </c>
      <c r="S67" s="207"/>
      <c r="T67" s="94"/>
      <c r="U67" s="138">
        <f t="shared" si="10"/>
        <v>0</v>
      </c>
      <c r="V67" s="4">
        <f t="shared" si="11"/>
        <v>0</v>
      </c>
      <c r="W67" s="5" t="str">
        <f t="shared" ca="1" si="12"/>
        <v>01110</v>
      </c>
      <c r="X67" s="4" t="str">
        <f t="shared" ca="1" si="13"/>
        <v/>
      </c>
    </row>
    <row r="68" spans="1:33" ht="14.1" customHeight="1" x14ac:dyDescent="0.15">
      <c r="A68" s="94"/>
      <c r="B68" s="94"/>
      <c r="C68" s="126">
        <f t="shared" si="6"/>
        <v>58</v>
      </c>
      <c r="D68" s="264"/>
      <c r="E68" s="265"/>
      <c r="F68" s="266"/>
      <c r="G68" s="104"/>
      <c r="H68" s="127"/>
      <c r="I68" s="128"/>
      <c r="J68" s="129"/>
      <c r="K68" s="129"/>
      <c r="L68" s="129"/>
      <c r="M68" s="130"/>
      <c r="N68" s="205" t="str">
        <f t="shared" si="8"/>
        <v/>
      </c>
      <c r="O68" s="206"/>
      <c r="P68" s="205" t="str">
        <f t="shared" si="14"/>
        <v/>
      </c>
      <c r="Q68" s="206"/>
      <c r="R68" s="205" t="str">
        <f t="shared" si="9"/>
        <v/>
      </c>
      <c r="S68" s="207"/>
      <c r="T68" s="94"/>
      <c r="U68" s="138">
        <f t="shared" si="10"/>
        <v>0</v>
      </c>
      <c r="V68" s="4">
        <f t="shared" si="11"/>
        <v>0</v>
      </c>
      <c r="W68" s="5" t="str">
        <f t="shared" ca="1" si="12"/>
        <v>01110</v>
      </c>
      <c r="X68" s="5" t="str">
        <f t="shared" ca="1" si="13"/>
        <v/>
      </c>
    </row>
    <row r="69" spans="1:33" ht="14.1" customHeight="1" x14ac:dyDescent="0.15">
      <c r="A69" s="94"/>
      <c r="B69" s="94"/>
      <c r="C69" s="126">
        <f t="shared" si="6"/>
        <v>59</v>
      </c>
      <c r="D69" s="264"/>
      <c r="E69" s="265"/>
      <c r="F69" s="266"/>
      <c r="G69" s="104"/>
      <c r="H69" s="127"/>
      <c r="I69" s="128"/>
      <c r="J69" s="129"/>
      <c r="K69" s="129"/>
      <c r="L69" s="129"/>
      <c r="M69" s="130"/>
      <c r="N69" s="205" t="str">
        <f t="shared" si="8"/>
        <v/>
      </c>
      <c r="O69" s="206"/>
      <c r="P69" s="205" t="str">
        <f t="shared" si="14"/>
        <v/>
      </c>
      <c r="Q69" s="206"/>
      <c r="R69" s="205" t="str">
        <f t="shared" si="9"/>
        <v/>
      </c>
      <c r="S69" s="207"/>
      <c r="T69" s="94"/>
      <c r="U69" s="138">
        <f t="shared" si="10"/>
        <v>0</v>
      </c>
      <c r="V69" s="4">
        <f t="shared" si="11"/>
        <v>0</v>
      </c>
      <c r="W69" s="5" t="str">
        <f t="shared" ca="1" si="12"/>
        <v>01110</v>
      </c>
      <c r="X69" s="5" t="str">
        <f t="shared" ca="1" si="13"/>
        <v/>
      </c>
    </row>
    <row r="70" spans="1:33" ht="14.1" customHeight="1" x14ac:dyDescent="0.15">
      <c r="A70" s="94"/>
      <c r="B70" s="94"/>
      <c r="C70" s="126">
        <f t="shared" si="6"/>
        <v>60</v>
      </c>
      <c r="D70" s="264"/>
      <c r="E70" s="265"/>
      <c r="F70" s="266"/>
      <c r="G70" s="104"/>
      <c r="H70" s="127"/>
      <c r="I70" s="128"/>
      <c r="J70" s="129"/>
      <c r="K70" s="129"/>
      <c r="L70" s="129"/>
      <c r="M70" s="130"/>
      <c r="N70" s="205" t="str">
        <f t="shared" si="8"/>
        <v/>
      </c>
      <c r="O70" s="206"/>
      <c r="P70" s="205" t="str">
        <f t="shared" si="14"/>
        <v/>
      </c>
      <c r="Q70" s="206"/>
      <c r="R70" s="205" t="str">
        <f t="shared" si="9"/>
        <v/>
      </c>
      <c r="S70" s="207"/>
      <c r="T70" s="94"/>
      <c r="U70" s="138">
        <f t="shared" si="10"/>
        <v>0</v>
      </c>
      <c r="V70" s="4">
        <f t="shared" si="11"/>
        <v>0</v>
      </c>
      <c r="W70" s="5" t="str">
        <f t="shared" ca="1" si="12"/>
        <v>01110</v>
      </c>
      <c r="X70" s="5" t="str">
        <f t="shared" ca="1" si="13"/>
        <v/>
      </c>
    </row>
    <row r="71" spans="1:33" ht="14.1" customHeight="1" x14ac:dyDescent="0.15">
      <c r="A71" s="94"/>
      <c r="B71" s="94"/>
      <c r="C71" s="126">
        <f t="shared" si="6"/>
        <v>61</v>
      </c>
      <c r="D71" s="264"/>
      <c r="E71" s="265"/>
      <c r="F71" s="266"/>
      <c r="G71" s="104"/>
      <c r="H71" s="127"/>
      <c r="I71" s="128"/>
      <c r="J71" s="129"/>
      <c r="K71" s="129"/>
      <c r="L71" s="129"/>
      <c r="M71" s="130"/>
      <c r="N71" s="205" t="str">
        <f t="shared" si="8"/>
        <v/>
      </c>
      <c r="O71" s="206"/>
      <c r="P71" s="205" t="str">
        <f t="shared" si="14"/>
        <v/>
      </c>
      <c r="Q71" s="206"/>
      <c r="R71" s="205" t="str">
        <f t="shared" si="9"/>
        <v/>
      </c>
      <c r="S71" s="207"/>
      <c r="T71" s="94"/>
      <c r="U71" s="138">
        <f t="shared" si="10"/>
        <v>0</v>
      </c>
      <c r="V71" s="4">
        <f t="shared" si="11"/>
        <v>0</v>
      </c>
      <c r="W71" s="5" t="str">
        <f t="shared" ca="1" si="12"/>
        <v>01110</v>
      </c>
      <c r="X71" s="5" t="str">
        <f t="shared" ca="1" si="13"/>
        <v/>
      </c>
      <c r="AB71" s="45"/>
      <c r="AC71" s="45"/>
      <c r="AD71" s="45"/>
      <c r="AE71" s="45"/>
      <c r="AF71" s="45"/>
      <c r="AG71" s="45"/>
    </row>
    <row r="72" spans="1:33" ht="14.1" customHeight="1" x14ac:dyDescent="0.15">
      <c r="A72" s="94"/>
      <c r="B72" s="94"/>
      <c r="C72" s="126">
        <f t="shared" si="6"/>
        <v>62</v>
      </c>
      <c r="D72" s="264"/>
      <c r="E72" s="265"/>
      <c r="F72" s="266"/>
      <c r="G72" s="104"/>
      <c r="H72" s="127"/>
      <c r="I72" s="128"/>
      <c r="J72" s="129"/>
      <c r="K72" s="129"/>
      <c r="L72" s="129"/>
      <c r="M72" s="130"/>
      <c r="N72" s="205" t="str">
        <f t="shared" si="8"/>
        <v/>
      </c>
      <c r="O72" s="206"/>
      <c r="P72" s="205" t="str">
        <f t="shared" si="14"/>
        <v/>
      </c>
      <c r="Q72" s="206"/>
      <c r="R72" s="205" t="str">
        <f t="shared" si="9"/>
        <v/>
      </c>
      <c r="S72" s="207"/>
      <c r="T72" s="94"/>
      <c r="U72" s="138">
        <f t="shared" si="10"/>
        <v>0</v>
      </c>
      <c r="V72" s="4">
        <f t="shared" si="11"/>
        <v>0</v>
      </c>
      <c r="W72" s="5" t="str">
        <f t="shared" ca="1" si="12"/>
        <v>01110</v>
      </c>
      <c r="X72" s="5" t="str">
        <f t="shared" ca="1" si="13"/>
        <v/>
      </c>
      <c r="Y72" s="46"/>
      <c r="Z72" s="46"/>
      <c r="AA72" s="46"/>
    </row>
    <row r="73" spans="1:33" ht="14.1" customHeight="1" x14ac:dyDescent="0.15">
      <c r="A73" s="94"/>
      <c r="B73" s="94"/>
      <c r="C73" s="126">
        <f t="shared" si="6"/>
        <v>63</v>
      </c>
      <c r="D73" s="264"/>
      <c r="E73" s="265"/>
      <c r="F73" s="266"/>
      <c r="G73" s="104"/>
      <c r="H73" s="127"/>
      <c r="I73" s="128"/>
      <c r="J73" s="129"/>
      <c r="K73" s="129"/>
      <c r="L73" s="129"/>
      <c r="M73" s="130"/>
      <c r="N73" s="205" t="str">
        <f t="shared" si="8"/>
        <v/>
      </c>
      <c r="O73" s="206"/>
      <c r="P73" s="205" t="str">
        <f t="shared" si="14"/>
        <v/>
      </c>
      <c r="Q73" s="206"/>
      <c r="R73" s="205" t="str">
        <f t="shared" si="9"/>
        <v/>
      </c>
      <c r="S73" s="207"/>
      <c r="T73" s="94"/>
      <c r="U73" s="138">
        <f t="shared" si="10"/>
        <v>0</v>
      </c>
      <c r="V73" s="4">
        <f t="shared" si="11"/>
        <v>0</v>
      </c>
      <c r="W73" s="5" t="str">
        <f t="shared" ca="1" si="12"/>
        <v>01110</v>
      </c>
      <c r="X73" s="5" t="str">
        <f t="shared" ca="1" si="13"/>
        <v/>
      </c>
    </row>
    <row r="74" spans="1:33" ht="14.1" customHeight="1" x14ac:dyDescent="0.15">
      <c r="A74" s="94"/>
      <c r="B74" s="94"/>
      <c r="C74" s="126">
        <f t="shared" si="6"/>
        <v>64</v>
      </c>
      <c r="D74" s="264"/>
      <c r="E74" s="265"/>
      <c r="F74" s="266"/>
      <c r="G74" s="104"/>
      <c r="H74" s="127"/>
      <c r="I74" s="128"/>
      <c r="J74" s="129"/>
      <c r="K74" s="129"/>
      <c r="L74" s="129"/>
      <c r="M74" s="130"/>
      <c r="N74" s="205" t="str">
        <f t="shared" si="8"/>
        <v/>
      </c>
      <c r="O74" s="206"/>
      <c r="P74" s="205" t="str">
        <f t="shared" si="14"/>
        <v/>
      </c>
      <c r="Q74" s="206"/>
      <c r="R74" s="205" t="str">
        <f t="shared" si="9"/>
        <v/>
      </c>
      <c r="S74" s="207"/>
      <c r="T74" s="94"/>
      <c r="U74" s="138">
        <f t="shared" si="10"/>
        <v>0</v>
      </c>
      <c r="V74" s="4">
        <f t="shared" si="11"/>
        <v>0</v>
      </c>
      <c r="W74" s="5" t="str">
        <f t="shared" ca="1" si="12"/>
        <v>01110</v>
      </c>
      <c r="X74" s="5" t="str">
        <f t="shared" ca="1" si="13"/>
        <v/>
      </c>
    </row>
    <row r="75" spans="1:33" ht="14.1" customHeight="1" x14ac:dyDescent="0.15">
      <c r="A75" s="94"/>
      <c r="B75" s="94"/>
      <c r="C75" s="126">
        <f t="shared" si="6"/>
        <v>65</v>
      </c>
      <c r="D75" s="264"/>
      <c r="E75" s="265"/>
      <c r="F75" s="266"/>
      <c r="G75" s="104"/>
      <c r="H75" s="127"/>
      <c r="I75" s="128"/>
      <c r="J75" s="129"/>
      <c r="K75" s="129"/>
      <c r="L75" s="129"/>
      <c r="M75" s="130"/>
      <c r="N75" s="205" t="str">
        <f t="shared" ref="N75:N106" si="15">IF($H75="","",$U75)</f>
        <v/>
      </c>
      <c r="O75" s="206"/>
      <c r="P75" s="205" t="str">
        <f t="shared" ref="P75:P106" si="16">IF($H75="","",$V75)</f>
        <v/>
      </c>
      <c r="Q75" s="206"/>
      <c r="R75" s="205" t="str">
        <f t="shared" ref="R75:R106" si="17">IF($H75="","",$U75+$V75)</f>
        <v/>
      </c>
      <c r="S75" s="207"/>
      <c r="T75" s="94"/>
      <c r="U75" s="138">
        <f t="shared" ref="U75:U106" si="18">IF(OR($G75=$X$8,$M75=$N$5,$M75=$P$5,$M75=$R$5),IFERROR(VLOOKUP($W75,$AC$2:$AE$52,2,FALSE),""),0)</f>
        <v>0</v>
      </c>
      <c r="V75" s="4">
        <f t="shared" ref="V75:V106" si="19">IF(OR($M75=$N$5,$M75=$O$5,$M75=$Q$5),$AB$6,0)</f>
        <v>0</v>
      </c>
      <c r="W75" s="5" t="str">
        <f t="shared" ref="W75:W106" ca="1" si="20">IF(OR($G75=$X$3,$G75=$X$4,$G75=$X$7),TEXT($G75,0)&amp;"0000",TEXT($G75,0)&amp;IF($K75=$Z$3,"0","1")&amp;IF($J75=$Y$3,"0","1")&amp;IF($I75&gt;$W$3,"0","1")&amp;IF($L75=$AA$3,"1","0"))</f>
        <v>01110</v>
      </c>
      <c r="X75" s="5" t="str">
        <f t="shared" ref="X75:X106" ca="1" si="21">IF(OR($M75=$O$5,$M75=$Q$5,$M75=$S$5),0,IFERROR(VLOOKUP($W75,$AC$2:$AE$52,3,FALSE),""))</f>
        <v/>
      </c>
    </row>
    <row r="76" spans="1:33" ht="14.1" customHeight="1" x14ac:dyDescent="0.15">
      <c r="A76" s="94"/>
      <c r="B76" s="94"/>
      <c r="C76" s="126">
        <f t="shared" ref="C76:C139" si="22">C75+1</f>
        <v>66</v>
      </c>
      <c r="D76" s="264"/>
      <c r="E76" s="265"/>
      <c r="F76" s="266"/>
      <c r="G76" s="104"/>
      <c r="H76" s="127"/>
      <c r="I76" s="128"/>
      <c r="J76" s="129"/>
      <c r="K76" s="129"/>
      <c r="L76" s="129"/>
      <c r="M76" s="130"/>
      <c r="N76" s="205" t="str">
        <f t="shared" si="15"/>
        <v/>
      </c>
      <c r="O76" s="206"/>
      <c r="P76" s="205" t="str">
        <f t="shared" si="16"/>
        <v/>
      </c>
      <c r="Q76" s="206"/>
      <c r="R76" s="205" t="str">
        <f t="shared" si="17"/>
        <v/>
      </c>
      <c r="S76" s="207"/>
      <c r="T76" s="94"/>
      <c r="U76" s="138">
        <f t="shared" si="18"/>
        <v>0</v>
      </c>
      <c r="V76" s="4">
        <f t="shared" si="19"/>
        <v>0</v>
      </c>
      <c r="W76" s="5" t="str">
        <f t="shared" ca="1" si="20"/>
        <v>01110</v>
      </c>
      <c r="X76" s="5" t="str">
        <f t="shared" ca="1" si="21"/>
        <v/>
      </c>
    </row>
    <row r="77" spans="1:33" ht="14.1" customHeight="1" x14ac:dyDescent="0.15">
      <c r="A77" s="94"/>
      <c r="B77" s="94"/>
      <c r="C77" s="126">
        <f t="shared" si="22"/>
        <v>67</v>
      </c>
      <c r="D77" s="264"/>
      <c r="E77" s="265"/>
      <c r="F77" s="266"/>
      <c r="G77" s="104"/>
      <c r="H77" s="127"/>
      <c r="I77" s="128"/>
      <c r="J77" s="129"/>
      <c r="K77" s="127"/>
      <c r="L77" s="129"/>
      <c r="M77" s="130"/>
      <c r="N77" s="205" t="str">
        <f t="shared" si="15"/>
        <v/>
      </c>
      <c r="O77" s="206"/>
      <c r="P77" s="205" t="str">
        <f t="shared" si="16"/>
        <v/>
      </c>
      <c r="Q77" s="206"/>
      <c r="R77" s="205" t="str">
        <f t="shared" si="17"/>
        <v/>
      </c>
      <c r="S77" s="207"/>
      <c r="T77" s="94"/>
      <c r="U77" s="138">
        <f t="shared" si="18"/>
        <v>0</v>
      </c>
      <c r="V77" s="4">
        <f t="shared" si="19"/>
        <v>0</v>
      </c>
      <c r="W77" s="5" t="str">
        <f t="shared" ca="1" si="20"/>
        <v>01110</v>
      </c>
      <c r="X77" s="5" t="str">
        <f t="shared" ca="1" si="21"/>
        <v/>
      </c>
      <c r="Y77" s="4"/>
      <c r="Z77" s="4"/>
      <c r="AA77" s="4"/>
      <c r="AB77" s="4"/>
      <c r="AF77" s="4"/>
      <c r="AG77" s="4"/>
    </row>
    <row r="78" spans="1:33" ht="14.1" customHeight="1" x14ac:dyDescent="0.15">
      <c r="A78" s="94"/>
      <c r="B78" s="94"/>
      <c r="C78" s="126">
        <f t="shared" si="22"/>
        <v>68</v>
      </c>
      <c r="D78" s="264"/>
      <c r="E78" s="265"/>
      <c r="F78" s="266"/>
      <c r="G78" s="104"/>
      <c r="H78" s="127"/>
      <c r="I78" s="128"/>
      <c r="J78" s="129"/>
      <c r="K78" s="127"/>
      <c r="L78" s="129"/>
      <c r="M78" s="130"/>
      <c r="N78" s="205" t="str">
        <f t="shared" si="15"/>
        <v/>
      </c>
      <c r="O78" s="206"/>
      <c r="P78" s="205" t="str">
        <f t="shared" si="16"/>
        <v/>
      </c>
      <c r="Q78" s="206"/>
      <c r="R78" s="205" t="str">
        <f t="shared" si="17"/>
        <v/>
      </c>
      <c r="S78" s="207"/>
      <c r="T78" s="94"/>
      <c r="U78" s="138">
        <f t="shared" si="18"/>
        <v>0</v>
      </c>
      <c r="V78" s="4">
        <f t="shared" si="19"/>
        <v>0</v>
      </c>
      <c r="W78" s="5" t="str">
        <f t="shared" ca="1" si="20"/>
        <v>01110</v>
      </c>
      <c r="X78" s="5" t="str">
        <f t="shared" ca="1" si="21"/>
        <v/>
      </c>
    </row>
    <row r="79" spans="1:33" ht="14.1" customHeight="1" x14ac:dyDescent="0.15">
      <c r="A79" s="94"/>
      <c r="B79" s="94"/>
      <c r="C79" s="126">
        <f t="shared" si="22"/>
        <v>69</v>
      </c>
      <c r="D79" s="264"/>
      <c r="E79" s="265"/>
      <c r="F79" s="266"/>
      <c r="G79" s="104"/>
      <c r="H79" s="127"/>
      <c r="I79" s="128"/>
      <c r="J79" s="129"/>
      <c r="K79" s="127"/>
      <c r="L79" s="129"/>
      <c r="M79" s="130"/>
      <c r="N79" s="205" t="str">
        <f t="shared" si="15"/>
        <v/>
      </c>
      <c r="O79" s="206"/>
      <c r="P79" s="205" t="str">
        <f t="shared" si="16"/>
        <v/>
      </c>
      <c r="Q79" s="206"/>
      <c r="R79" s="205" t="str">
        <f t="shared" si="17"/>
        <v/>
      </c>
      <c r="S79" s="207"/>
      <c r="T79" s="94"/>
      <c r="U79" s="138">
        <f t="shared" si="18"/>
        <v>0</v>
      </c>
      <c r="V79" s="4">
        <f t="shared" si="19"/>
        <v>0</v>
      </c>
      <c r="W79" s="5" t="str">
        <f t="shared" ca="1" si="20"/>
        <v>01110</v>
      </c>
      <c r="X79" s="4" t="str">
        <f t="shared" ca="1" si="21"/>
        <v/>
      </c>
    </row>
    <row r="80" spans="1:33" ht="14.1" customHeight="1" x14ac:dyDescent="0.15">
      <c r="A80" s="94"/>
      <c r="B80" s="94"/>
      <c r="C80" s="126">
        <f t="shared" si="22"/>
        <v>70</v>
      </c>
      <c r="D80" s="264"/>
      <c r="E80" s="265"/>
      <c r="F80" s="266"/>
      <c r="G80" s="104"/>
      <c r="H80" s="127"/>
      <c r="I80" s="128"/>
      <c r="J80" s="129"/>
      <c r="K80" s="127"/>
      <c r="L80" s="129"/>
      <c r="M80" s="130"/>
      <c r="N80" s="205" t="str">
        <f t="shared" si="15"/>
        <v/>
      </c>
      <c r="O80" s="206"/>
      <c r="P80" s="205" t="str">
        <f t="shared" si="16"/>
        <v/>
      </c>
      <c r="Q80" s="206"/>
      <c r="R80" s="205" t="str">
        <f t="shared" si="17"/>
        <v/>
      </c>
      <c r="S80" s="207"/>
      <c r="T80" s="94"/>
      <c r="U80" s="138">
        <f t="shared" si="18"/>
        <v>0</v>
      </c>
      <c r="V80" s="4">
        <f t="shared" si="19"/>
        <v>0</v>
      </c>
      <c r="W80" s="5" t="str">
        <f t="shared" ca="1" si="20"/>
        <v>01110</v>
      </c>
      <c r="X80" s="5" t="str">
        <f t="shared" ca="1" si="21"/>
        <v/>
      </c>
    </row>
    <row r="81" spans="1:33" ht="14.1" customHeight="1" x14ac:dyDescent="0.15">
      <c r="A81" s="94"/>
      <c r="B81" s="94"/>
      <c r="C81" s="126">
        <f t="shared" si="22"/>
        <v>71</v>
      </c>
      <c r="D81" s="264"/>
      <c r="E81" s="265"/>
      <c r="F81" s="266"/>
      <c r="G81" s="104"/>
      <c r="H81" s="127"/>
      <c r="I81" s="128"/>
      <c r="J81" s="129"/>
      <c r="K81" s="127"/>
      <c r="L81" s="129"/>
      <c r="M81" s="130"/>
      <c r="N81" s="205" t="str">
        <f t="shared" si="15"/>
        <v/>
      </c>
      <c r="O81" s="206"/>
      <c r="P81" s="205" t="str">
        <f t="shared" si="16"/>
        <v/>
      </c>
      <c r="Q81" s="206"/>
      <c r="R81" s="205" t="str">
        <f t="shared" si="17"/>
        <v/>
      </c>
      <c r="S81" s="207"/>
      <c r="T81" s="94"/>
      <c r="U81" s="138">
        <f t="shared" si="18"/>
        <v>0</v>
      </c>
      <c r="V81" s="4">
        <f t="shared" si="19"/>
        <v>0</v>
      </c>
      <c r="W81" s="5" t="str">
        <f t="shared" ca="1" si="20"/>
        <v>01110</v>
      </c>
      <c r="X81" s="5" t="str">
        <f t="shared" ca="1" si="21"/>
        <v/>
      </c>
    </row>
    <row r="82" spans="1:33" ht="14.1" customHeight="1" x14ac:dyDescent="0.15">
      <c r="A82" s="94"/>
      <c r="B82" s="94"/>
      <c r="C82" s="126">
        <f t="shared" si="22"/>
        <v>72</v>
      </c>
      <c r="D82" s="264"/>
      <c r="E82" s="265"/>
      <c r="F82" s="266"/>
      <c r="G82" s="104"/>
      <c r="H82" s="127"/>
      <c r="I82" s="128"/>
      <c r="J82" s="129"/>
      <c r="K82" s="127"/>
      <c r="L82" s="129"/>
      <c r="M82" s="130"/>
      <c r="N82" s="205" t="str">
        <f t="shared" si="15"/>
        <v/>
      </c>
      <c r="O82" s="206"/>
      <c r="P82" s="205" t="str">
        <f t="shared" si="16"/>
        <v/>
      </c>
      <c r="Q82" s="206"/>
      <c r="R82" s="205" t="str">
        <f t="shared" si="17"/>
        <v/>
      </c>
      <c r="S82" s="207"/>
      <c r="T82" s="94"/>
      <c r="U82" s="138">
        <f t="shared" si="18"/>
        <v>0</v>
      </c>
      <c r="V82" s="4">
        <f t="shared" si="19"/>
        <v>0</v>
      </c>
      <c r="W82" s="5" t="str">
        <f t="shared" ca="1" si="20"/>
        <v>01110</v>
      </c>
      <c r="X82" s="5" t="str">
        <f t="shared" ca="1" si="21"/>
        <v/>
      </c>
    </row>
    <row r="83" spans="1:33" ht="14.1" customHeight="1" x14ac:dyDescent="0.15">
      <c r="A83" s="94"/>
      <c r="B83" s="94"/>
      <c r="C83" s="126">
        <f t="shared" si="22"/>
        <v>73</v>
      </c>
      <c r="D83" s="264"/>
      <c r="E83" s="265"/>
      <c r="F83" s="266"/>
      <c r="G83" s="104"/>
      <c r="H83" s="127"/>
      <c r="I83" s="128"/>
      <c r="J83" s="127"/>
      <c r="K83" s="129"/>
      <c r="L83" s="129"/>
      <c r="M83" s="130"/>
      <c r="N83" s="205" t="str">
        <f t="shared" si="15"/>
        <v/>
      </c>
      <c r="O83" s="206"/>
      <c r="P83" s="205" t="str">
        <f t="shared" si="16"/>
        <v/>
      </c>
      <c r="Q83" s="206"/>
      <c r="R83" s="205" t="str">
        <f t="shared" si="17"/>
        <v/>
      </c>
      <c r="S83" s="207"/>
      <c r="T83" s="94"/>
      <c r="U83" s="138">
        <f t="shared" si="18"/>
        <v>0</v>
      </c>
      <c r="V83" s="4">
        <f t="shared" si="19"/>
        <v>0</v>
      </c>
      <c r="W83" s="5" t="str">
        <f t="shared" ca="1" si="20"/>
        <v>01110</v>
      </c>
      <c r="X83" s="5" t="str">
        <f t="shared" ca="1" si="21"/>
        <v/>
      </c>
      <c r="AB83" s="45"/>
      <c r="AC83" s="45"/>
      <c r="AD83" s="45"/>
      <c r="AE83" s="45"/>
      <c r="AF83" s="45"/>
      <c r="AG83" s="45"/>
    </row>
    <row r="84" spans="1:33" ht="14.1" customHeight="1" x14ac:dyDescent="0.15">
      <c r="A84" s="94"/>
      <c r="B84" s="94"/>
      <c r="C84" s="126">
        <f t="shared" si="22"/>
        <v>74</v>
      </c>
      <c r="D84" s="264"/>
      <c r="E84" s="265"/>
      <c r="F84" s="266"/>
      <c r="G84" s="104"/>
      <c r="H84" s="127"/>
      <c r="I84" s="128"/>
      <c r="J84" s="127"/>
      <c r="K84" s="129"/>
      <c r="L84" s="129"/>
      <c r="M84" s="130"/>
      <c r="N84" s="205" t="str">
        <f t="shared" si="15"/>
        <v/>
      </c>
      <c r="O84" s="206"/>
      <c r="P84" s="205" t="str">
        <f t="shared" si="16"/>
        <v/>
      </c>
      <c r="Q84" s="206"/>
      <c r="R84" s="205" t="str">
        <f t="shared" si="17"/>
        <v/>
      </c>
      <c r="S84" s="207"/>
      <c r="T84" s="94"/>
      <c r="U84" s="138">
        <f t="shared" si="18"/>
        <v>0</v>
      </c>
      <c r="V84" s="4">
        <f t="shared" si="19"/>
        <v>0</v>
      </c>
      <c r="W84" s="5" t="str">
        <f t="shared" ca="1" si="20"/>
        <v>01110</v>
      </c>
      <c r="X84" s="5" t="str">
        <f t="shared" ca="1" si="21"/>
        <v/>
      </c>
      <c r="Y84" s="46"/>
      <c r="Z84" s="46"/>
      <c r="AA84" s="46"/>
    </row>
    <row r="85" spans="1:33" ht="14.1" customHeight="1" x14ac:dyDescent="0.15">
      <c r="A85" s="94"/>
      <c r="B85" s="94"/>
      <c r="C85" s="126">
        <f t="shared" si="22"/>
        <v>75</v>
      </c>
      <c r="D85" s="264"/>
      <c r="E85" s="265"/>
      <c r="F85" s="266"/>
      <c r="G85" s="104"/>
      <c r="H85" s="127"/>
      <c r="I85" s="128"/>
      <c r="J85" s="127"/>
      <c r="K85" s="129"/>
      <c r="L85" s="129"/>
      <c r="M85" s="130"/>
      <c r="N85" s="205" t="str">
        <f t="shared" si="15"/>
        <v/>
      </c>
      <c r="O85" s="206"/>
      <c r="P85" s="205" t="str">
        <f t="shared" si="16"/>
        <v/>
      </c>
      <c r="Q85" s="206"/>
      <c r="R85" s="205" t="str">
        <f t="shared" si="17"/>
        <v/>
      </c>
      <c r="S85" s="207"/>
      <c r="T85" s="94"/>
      <c r="U85" s="138">
        <f t="shared" si="18"/>
        <v>0</v>
      </c>
      <c r="V85" s="4">
        <f t="shared" si="19"/>
        <v>0</v>
      </c>
      <c r="W85" s="5" t="str">
        <f t="shared" ca="1" si="20"/>
        <v>01110</v>
      </c>
      <c r="X85" s="5" t="str">
        <f t="shared" ca="1" si="21"/>
        <v/>
      </c>
    </row>
    <row r="86" spans="1:33" ht="14.1" customHeight="1" x14ac:dyDescent="0.15">
      <c r="A86" s="94"/>
      <c r="B86" s="94"/>
      <c r="C86" s="126">
        <f t="shared" si="22"/>
        <v>76</v>
      </c>
      <c r="D86" s="264"/>
      <c r="E86" s="265"/>
      <c r="F86" s="266"/>
      <c r="G86" s="104"/>
      <c r="H86" s="127"/>
      <c r="I86" s="128"/>
      <c r="J86" s="127"/>
      <c r="K86" s="129"/>
      <c r="L86" s="129"/>
      <c r="M86" s="130"/>
      <c r="N86" s="205" t="str">
        <f t="shared" si="15"/>
        <v/>
      </c>
      <c r="O86" s="206"/>
      <c r="P86" s="205" t="str">
        <f t="shared" si="16"/>
        <v/>
      </c>
      <c r="Q86" s="206"/>
      <c r="R86" s="205" t="str">
        <f t="shared" si="17"/>
        <v/>
      </c>
      <c r="S86" s="207"/>
      <c r="T86" s="94"/>
      <c r="U86" s="138">
        <f t="shared" si="18"/>
        <v>0</v>
      </c>
      <c r="V86" s="4">
        <f t="shared" si="19"/>
        <v>0</v>
      </c>
      <c r="W86" s="5" t="str">
        <f t="shared" ca="1" si="20"/>
        <v>01110</v>
      </c>
      <c r="X86" s="5" t="str">
        <f t="shared" ca="1" si="21"/>
        <v/>
      </c>
    </row>
    <row r="87" spans="1:33" ht="14.1" customHeight="1" x14ac:dyDescent="0.15">
      <c r="A87" s="94"/>
      <c r="B87" s="94"/>
      <c r="C87" s="126">
        <f t="shared" si="22"/>
        <v>77</v>
      </c>
      <c r="D87" s="264"/>
      <c r="E87" s="265"/>
      <c r="F87" s="266"/>
      <c r="G87" s="104"/>
      <c r="H87" s="127"/>
      <c r="I87" s="128"/>
      <c r="J87" s="127"/>
      <c r="K87" s="129"/>
      <c r="L87" s="129"/>
      <c r="M87" s="130"/>
      <c r="N87" s="205" t="str">
        <f t="shared" si="15"/>
        <v/>
      </c>
      <c r="O87" s="206"/>
      <c r="P87" s="205" t="str">
        <f t="shared" si="16"/>
        <v/>
      </c>
      <c r="Q87" s="206"/>
      <c r="R87" s="205" t="str">
        <f t="shared" si="17"/>
        <v/>
      </c>
      <c r="S87" s="207"/>
      <c r="T87" s="94"/>
      <c r="U87" s="138">
        <f t="shared" si="18"/>
        <v>0</v>
      </c>
      <c r="V87" s="4">
        <f t="shared" si="19"/>
        <v>0</v>
      </c>
      <c r="W87" s="5" t="str">
        <f t="shared" ca="1" si="20"/>
        <v>01110</v>
      </c>
      <c r="X87" s="5" t="str">
        <f t="shared" ca="1" si="21"/>
        <v/>
      </c>
    </row>
    <row r="88" spans="1:33" ht="14.1" customHeight="1" x14ac:dyDescent="0.15">
      <c r="A88" s="94"/>
      <c r="B88" s="94"/>
      <c r="C88" s="126">
        <f t="shared" si="22"/>
        <v>78</v>
      </c>
      <c r="D88" s="264"/>
      <c r="E88" s="265"/>
      <c r="F88" s="266"/>
      <c r="G88" s="104"/>
      <c r="H88" s="127"/>
      <c r="I88" s="128"/>
      <c r="J88" s="127"/>
      <c r="K88" s="129"/>
      <c r="L88" s="129"/>
      <c r="M88" s="130"/>
      <c r="N88" s="205" t="str">
        <f t="shared" si="15"/>
        <v/>
      </c>
      <c r="O88" s="206"/>
      <c r="P88" s="205" t="str">
        <f t="shared" si="16"/>
        <v/>
      </c>
      <c r="Q88" s="206"/>
      <c r="R88" s="205" t="str">
        <f t="shared" si="17"/>
        <v/>
      </c>
      <c r="S88" s="207"/>
      <c r="T88" s="94"/>
      <c r="U88" s="138">
        <f t="shared" si="18"/>
        <v>0</v>
      </c>
      <c r="V88" s="4">
        <f t="shared" si="19"/>
        <v>0</v>
      </c>
      <c r="W88" s="5" t="str">
        <f t="shared" ca="1" si="20"/>
        <v>01110</v>
      </c>
      <c r="X88" s="5" t="str">
        <f t="shared" ca="1" si="21"/>
        <v/>
      </c>
    </row>
    <row r="89" spans="1:33" ht="14.1" customHeight="1" x14ac:dyDescent="0.15">
      <c r="A89" s="94"/>
      <c r="B89" s="94"/>
      <c r="C89" s="126">
        <f t="shared" si="22"/>
        <v>79</v>
      </c>
      <c r="D89" s="264"/>
      <c r="E89" s="265"/>
      <c r="F89" s="266"/>
      <c r="G89" s="104"/>
      <c r="H89" s="127"/>
      <c r="I89" s="128"/>
      <c r="J89" s="127"/>
      <c r="K89" s="129"/>
      <c r="L89" s="129"/>
      <c r="M89" s="130"/>
      <c r="N89" s="205" t="str">
        <f t="shared" si="15"/>
        <v/>
      </c>
      <c r="O89" s="206"/>
      <c r="P89" s="205" t="str">
        <f t="shared" si="16"/>
        <v/>
      </c>
      <c r="Q89" s="206"/>
      <c r="R89" s="205" t="str">
        <f t="shared" si="17"/>
        <v/>
      </c>
      <c r="S89" s="207"/>
      <c r="T89" s="94"/>
      <c r="U89" s="138">
        <f t="shared" si="18"/>
        <v>0</v>
      </c>
      <c r="V89" s="4">
        <f t="shared" si="19"/>
        <v>0</v>
      </c>
      <c r="W89" s="5" t="str">
        <f t="shared" ca="1" si="20"/>
        <v>01110</v>
      </c>
      <c r="X89" s="5" t="str">
        <f t="shared" ca="1" si="21"/>
        <v/>
      </c>
    </row>
    <row r="90" spans="1:33" ht="14.1" customHeight="1" x14ac:dyDescent="0.15">
      <c r="A90" s="94"/>
      <c r="B90" s="94"/>
      <c r="C90" s="126">
        <f t="shared" si="22"/>
        <v>80</v>
      </c>
      <c r="D90" s="264"/>
      <c r="E90" s="265"/>
      <c r="F90" s="266"/>
      <c r="G90" s="104"/>
      <c r="H90" s="127"/>
      <c r="I90" s="128"/>
      <c r="J90" s="129"/>
      <c r="K90" s="129"/>
      <c r="L90" s="129"/>
      <c r="M90" s="130"/>
      <c r="N90" s="205" t="str">
        <f t="shared" si="15"/>
        <v/>
      </c>
      <c r="O90" s="206"/>
      <c r="P90" s="205" t="str">
        <f t="shared" si="16"/>
        <v/>
      </c>
      <c r="Q90" s="206"/>
      <c r="R90" s="205" t="str">
        <f t="shared" si="17"/>
        <v/>
      </c>
      <c r="S90" s="207"/>
      <c r="T90" s="94"/>
      <c r="U90" s="138">
        <f t="shared" si="18"/>
        <v>0</v>
      </c>
      <c r="V90" s="4">
        <f t="shared" si="19"/>
        <v>0</v>
      </c>
      <c r="W90" s="5" t="str">
        <f t="shared" ca="1" si="20"/>
        <v>01110</v>
      </c>
      <c r="X90" s="5" t="str">
        <f t="shared" ca="1" si="21"/>
        <v/>
      </c>
    </row>
    <row r="91" spans="1:33" ht="14.1" customHeight="1" x14ac:dyDescent="0.15">
      <c r="A91" s="94"/>
      <c r="B91" s="94"/>
      <c r="C91" s="126">
        <f t="shared" si="22"/>
        <v>81</v>
      </c>
      <c r="D91" s="264"/>
      <c r="E91" s="265"/>
      <c r="F91" s="266"/>
      <c r="G91" s="104"/>
      <c r="H91" s="127"/>
      <c r="I91" s="128"/>
      <c r="J91" s="129"/>
      <c r="K91" s="129"/>
      <c r="L91" s="129"/>
      <c r="M91" s="130"/>
      <c r="N91" s="205" t="str">
        <f t="shared" si="15"/>
        <v/>
      </c>
      <c r="O91" s="206"/>
      <c r="P91" s="205" t="str">
        <f t="shared" si="16"/>
        <v/>
      </c>
      <c r="Q91" s="206"/>
      <c r="R91" s="205" t="str">
        <f t="shared" si="17"/>
        <v/>
      </c>
      <c r="S91" s="207"/>
      <c r="T91" s="94"/>
      <c r="U91" s="138">
        <f t="shared" si="18"/>
        <v>0</v>
      </c>
      <c r="V91" s="4">
        <f t="shared" si="19"/>
        <v>0</v>
      </c>
      <c r="W91" s="5" t="str">
        <f t="shared" ca="1" si="20"/>
        <v>01110</v>
      </c>
      <c r="X91" s="5" t="str">
        <f t="shared" ca="1" si="21"/>
        <v/>
      </c>
    </row>
    <row r="92" spans="1:33" ht="14.1" customHeight="1" x14ac:dyDescent="0.15">
      <c r="A92" s="94"/>
      <c r="B92" s="94"/>
      <c r="C92" s="126">
        <f t="shared" si="22"/>
        <v>82</v>
      </c>
      <c r="D92" s="264"/>
      <c r="E92" s="265"/>
      <c r="F92" s="266"/>
      <c r="G92" s="104"/>
      <c r="H92" s="127"/>
      <c r="I92" s="128"/>
      <c r="J92" s="129"/>
      <c r="K92" s="129"/>
      <c r="L92" s="129"/>
      <c r="M92" s="130"/>
      <c r="N92" s="205" t="str">
        <f t="shared" si="15"/>
        <v/>
      </c>
      <c r="O92" s="206"/>
      <c r="P92" s="205" t="str">
        <f t="shared" si="16"/>
        <v/>
      </c>
      <c r="Q92" s="206"/>
      <c r="R92" s="205" t="str">
        <f t="shared" si="17"/>
        <v/>
      </c>
      <c r="S92" s="207"/>
      <c r="T92" s="94"/>
      <c r="U92" s="138">
        <f t="shared" si="18"/>
        <v>0</v>
      </c>
      <c r="V92" s="4">
        <f t="shared" si="19"/>
        <v>0</v>
      </c>
      <c r="W92" s="5" t="str">
        <f t="shared" ca="1" si="20"/>
        <v>01110</v>
      </c>
      <c r="X92" s="5" t="str">
        <f t="shared" ca="1" si="21"/>
        <v/>
      </c>
    </row>
    <row r="93" spans="1:33" ht="14.1" customHeight="1" x14ac:dyDescent="0.15">
      <c r="A93" s="94"/>
      <c r="B93" s="94"/>
      <c r="C93" s="126">
        <f t="shared" si="22"/>
        <v>83</v>
      </c>
      <c r="D93" s="264"/>
      <c r="E93" s="265"/>
      <c r="F93" s="266"/>
      <c r="G93" s="104"/>
      <c r="H93" s="127"/>
      <c r="I93" s="128"/>
      <c r="J93" s="129"/>
      <c r="K93" s="129"/>
      <c r="L93" s="129"/>
      <c r="M93" s="130"/>
      <c r="N93" s="205" t="str">
        <f t="shared" si="15"/>
        <v/>
      </c>
      <c r="O93" s="206"/>
      <c r="P93" s="205" t="str">
        <f t="shared" si="16"/>
        <v/>
      </c>
      <c r="Q93" s="206"/>
      <c r="R93" s="205" t="str">
        <f t="shared" si="17"/>
        <v/>
      </c>
      <c r="S93" s="207"/>
      <c r="T93" s="94"/>
      <c r="U93" s="138">
        <f t="shared" si="18"/>
        <v>0</v>
      </c>
      <c r="V93" s="4">
        <f t="shared" si="19"/>
        <v>0</v>
      </c>
      <c r="W93" s="5" t="str">
        <f t="shared" ca="1" si="20"/>
        <v>01110</v>
      </c>
      <c r="X93" s="5" t="str">
        <f t="shared" ca="1" si="21"/>
        <v/>
      </c>
    </row>
    <row r="94" spans="1:33" ht="14.1" customHeight="1" x14ac:dyDescent="0.15">
      <c r="A94" s="94"/>
      <c r="B94" s="94"/>
      <c r="C94" s="126">
        <f t="shared" si="22"/>
        <v>84</v>
      </c>
      <c r="D94" s="264"/>
      <c r="E94" s="265"/>
      <c r="F94" s="266"/>
      <c r="G94" s="104"/>
      <c r="H94" s="127"/>
      <c r="I94" s="128"/>
      <c r="J94" s="129"/>
      <c r="K94" s="129"/>
      <c r="L94" s="129"/>
      <c r="M94" s="130"/>
      <c r="N94" s="205" t="str">
        <f t="shared" si="15"/>
        <v/>
      </c>
      <c r="O94" s="206"/>
      <c r="P94" s="205" t="str">
        <f t="shared" si="16"/>
        <v/>
      </c>
      <c r="Q94" s="206"/>
      <c r="R94" s="205" t="str">
        <f t="shared" si="17"/>
        <v/>
      </c>
      <c r="S94" s="207"/>
      <c r="T94" s="94"/>
      <c r="U94" s="138">
        <f t="shared" si="18"/>
        <v>0</v>
      </c>
      <c r="V94" s="4">
        <f t="shared" si="19"/>
        <v>0</v>
      </c>
      <c r="W94" s="5" t="str">
        <f t="shared" ca="1" si="20"/>
        <v>01110</v>
      </c>
      <c r="X94" s="5" t="str">
        <f t="shared" ca="1" si="21"/>
        <v/>
      </c>
    </row>
    <row r="95" spans="1:33" ht="14.1" customHeight="1" x14ac:dyDescent="0.15">
      <c r="A95" s="94"/>
      <c r="B95" s="94"/>
      <c r="C95" s="126">
        <f t="shared" si="22"/>
        <v>85</v>
      </c>
      <c r="D95" s="264"/>
      <c r="E95" s="265"/>
      <c r="F95" s="266"/>
      <c r="G95" s="104"/>
      <c r="H95" s="127"/>
      <c r="I95" s="128"/>
      <c r="J95" s="129"/>
      <c r="K95" s="129"/>
      <c r="L95" s="129"/>
      <c r="M95" s="130"/>
      <c r="N95" s="205" t="str">
        <f t="shared" si="15"/>
        <v/>
      </c>
      <c r="O95" s="206"/>
      <c r="P95" s="205" t="str">
        <f t="shared" si="16"/>
        <v/>
      </c>
      <c r="Q95" s="206"/>
      <c r="R95" s="205" t="str">
        <f t="shared" si="17"/>
        <v/>
      </c>
      <c r="S95" s="207"/>
      <c r="T95" s="94"/>
      <c r="U95" s="138">
        <f t="shared" si="18"/>
        <v>0</v>
      </c>
      <c r="V95" s="4">
        <f t="shared" si="19"/>
        <v>0</v>
      </c>
      <c r="W95" s="5" t="str">
        <f t="shared" ca="1" si="20"/>
        <v>01110</v>
      </c>
      <c r="X95" s="5" t="str">
        <f t="shared" ca="1" si="21"/>
        <v/>
      </c>
    </row>
    <row r="96" spans="1:33" ht="14.1" customHeight="1" x14ac:dyDescent="0.15">
      <c r="A96" s="94"/>
      <c r="B96" s="94"/>
      <c r="C96" s="126">
        <f t="shared" si="22"/>
        <v>86</v>
      </c>
      <c r="D96" s="264"/>
      <c r="E96" s="265"/>
      <c r="F96" s="266"/>
      <c r="G96" s="104"/>
      <c r="H96" s="127"/>
      <c r="I96" s="128"/>
      <c r="J96" s="129"/>
      <c r="K96" s="129"/>
      <c r="L96" s="129"/>
      <c r="M96" s="130"/>
      <c r="N96" s="205" t="str">
        <f t="shared" si="15"/>
        <v/>
      </c>
      <c r="O96" s="206"/>
      <c r="P96" s="205" t="str">
        <f t="shared" si="16"/>
        <v/>
      </c>
      <c r="Q96" s="206"/>
      <c r="R96" s="205" t="str">
        <f t="shared" si="17"/>
        <v/>
      </c>
      <c r="S96" s="207"/>
      <c r="T96" s="94"/>
      <c r="U96" s="138">
        <f t="shared" si="18"/>
        <v>0</v>
      </c>
      <c r="V96" s="4">
        <f t="shared" si="19"/>
        <v>0</v>
      </c>
      <c r="W96" s="5" t="str">
        <f t="shared" ca="1" si="20"/>
        <v>01110</v>
      </c>
      <c r="X96" s="5" t="str">
        <f t="shared" ca="1" si="21"/>
        <v/>
      </c>
    </row>
    <row r="97" spans="1:24" ht="14.1" customHeight="1" x14ac:dyDescent="0.15">
      <c r="A97" s="94"/>
      <c r="B97" s="94"/>
      <c r="C97" s="126">
        <f t="shared" si="22"/>
        <v>87</v>
      </c>
      <c r="D97" s="264"/>
      <c r="E97" s="265"/>
      <c r="F97" s="266"/>
      <c r="G97" s="104"/>
      <c r="H97" s="127"/>
      <c r="I97" s="128"/>
      <c r="J97" s="129"/>
      <c r="K97" s="129"/>
      <c r="L97" s="129"/>
      <c r="M97" s="130"/>
      <c r="N97" s="205" t="str">
        <f t="shared" si="15"/>
        <v/>
      </c>
      <c r="O97" s="206"/>
      <c r="P97" s="205" t="str">
        <f t="shared" si="16"/>
        <v/>
      </c>
      <c r="Q97" s="206"/>
      <c r="R97" s="205" t="str">
        <f t="shared" si="17"/>
        <v/>
      </c>
      <c r="S97" s="207"/>
      <c r="T97" s="94"/>
      <c r="U97" s="138">
        <f t="shared" si="18"/>
        <v>0</v>
      </c>
      <c r="V97" s="4">
        <f t="shared" si="19"/>
        <v>0</v>
      </c>
      <c r="W97" s="5" t="str">
        <f t="shared" ca="1" si="20"/>
        <v>01110</v>
      </c>
      <c r="X97" s="5" t="str">
        <f t="shared" ca="1" si="21"/>
        <v/>
      </c>
    </row>
    <row r="98" spans="1:24" ht="14.1" customHeight="1" x14ac:dyDescent="0.15">
      <c r="A98" s="94"/>
      <c r="B98" s="94"/>
      <c r="C98" s="126">
        <f t="shared" si="22"/>
        <v>88</v>
      </c>
      <c r="D98" s="264"/>
      <c r="E98" s="265"/>
      <c r="F98" s="266"/>
      <c r="G98" s="104"/>
      <c r="H98" s="127"/>
      <c r="I98" s="128"/>
      <c r="J98" s="129"/>
      <c r="K98" s="129"/>
      <c r="L98" s="129"/>
      <c r="M98" s="130"/>
      <c r="N98" s="205" t="str">
        <f t="shared" si="15"/>
        <v/>
      </c>
      <c r="O98" s="206"/>
      <c r="P98" s="205" t="str">
        <f t="shared" si="16"/>
        <v/>
      </c>
      <c r="Q98" s="206"/>
      <c r="R98" s="205" t="str">
        <f t="shared" si="17"/>
        <v/>
      </c>
      <c r="S98" s="207"/>
      <c r="T98" s="94"/>
      <c r="U98" s="138">
        <f t="shared" si="18"/>
        <v>0</v>
      </c>
      <c r="V98" s="4">
        <f t="shared" si="19"/>
        <v>0</v>
      </c>
      <c r="W98" s="5" t="str">
        <f t="shared" ca="1" si="20"/>
        <v>01110</v>
      </c>
      <c r="X98" s="5" t="str">
        <f t="shared" ca="1" si="21"/>
        <v/>
      </c>
    </row>
    <row r="99" spans="1:24" ht="14.1" customHeight="1" x14ac:dyDescent="0.15">
      <c r="A99" s="94"/>
      <c r="B99" s="94"/>
      <c r="C99" s="126">
        <f t="shared" si="22"/>
        <v>89</v>
      </c>
      <c r="D99" s="264"/>
      <c r="E99" s="265"/>
      <c r="F99" s="266"/>
      <c r="G99" s="104"/>
      <c r="H99" s="127"/>
      <c r="I99" s="128"/>
      <c r="J99" s="129"/>
      <c r="K99" s="129"/>
      <c r="L99" s="129"/>
      <c r="M99" s="130"/>
      <c r="N99" s="205" t="str">
        <f t="shared" si="15"/>
        <v/>
      </c>
      <c r="O99" s="206"/>
      <c r="P99" s="205" t="str">
        <f t="shared" si="16"/>
        <v/>
      </c>
      <c r="Q99" s="206"/>
      <c r="R99" s="205" t="str">
        <f t="shared" si="17"/>
        <v/>
      </c>
      <c r="S99" s="207"/>
      <c r="T99" s="94"/>
      <c r="U99" s="138">
        <f t="shared" si="18"/>
        <v>0</v>
      </c>
      <c r="V99" s="4">
        <f t="shared" si="19"/>
        <v>0</v>
      </c>
      <c r="W99" s="5" t="str">
        <f t="shared" ca="1" si="20"/>
        <v>01110</v>
      </c>
      <c r="X99" s="5" t="str">
        <f t="shared" ca="1" si="21"/>
        <v/>
      </c>
    </row>
    <row r="100" spans="1:24" ht="14.1" customHeight="1" x14ac:dyDescent="0.15">
      <c r="A100" s="94"/>
      <c r="B100" s="94"/>
      <c r="C100" s="126">
        <f t="shared" si="22"/>
        <v>90</v>
      </c>
      <c r="D100" s="264"/>
      <c r="E100" s="265"/>
      <c r="F100" s="266"/>
      <c r="G100" s="104"/>
      <c r="H100" s="127"/>
      <c r="I100" s="128"/>
      <c r="J100" s="129"/>
      <c r="K100" s="129"/>
      <c r="L100" s="129"/>
      <c r="M100" s="130"/>
      <c r="N100" s="205" t="str">
        <f t="shared" si="15"/>
        <v/>
      </c>
      <c r="O100" s="206"/>
      <c r="P100" s="205" t="str">
        <f t="shared" si="16"/>
        <v/>
      </c>
      <c r="Q100" s="206"/>
      <c r="R100" s="205" t="str">
        <f t="shared" si="17"/>
        <v/>
      </c>
      <c r="S100" s="207"/>
      <c r="T100" s="94"/>
      <c r="U100" s="138">
        <f t="shared" si="18"/>
        <v>0</v>
      </c>
      <c r="V100" s="4">
        <f t="shared" si="19"/>
        <v>0</v>
      </c>
      <c r="W100" s="5" t="str">
        <f t="shared" ca="1" si="20"/>
        <v>01110</v>
      </c>
      <c r="X100" s="5" t="str">
        <f t="shared" ca="1" si="21"/>
        <v/>
      </c>
    </row>
    <row r="101" spans="1:24" ht="14.1" customHeight="1" x14ac:dyDescent="0.15">
      <c r="A101" s="94"/>
      <c r="B101" s="94"/>
      <c r="C101" s="126">
        <f t="shared" si="22"/>
        <v>91</v>
      </c>
      <c r="D101" s="264"/>
      <c r="E101" s="265"/>
      <c r="F101" s="266"/>
      <c r="G101" s="104"/>
      <c r="H101" s="127"/>
      <c r="I101" s="128"/>
      <c r="J101" s="129"/>
      <c r="K101" s="129"/>
      <c r="L101" s="129"/>
      <c r="M101" s="130"/>
      <c r="N101" s="205" t="str">
        <f t="shared" si="15"/>
        <v/>
      </c>
      <c r="O101" s="206"/>
      <c r="P101" s="205" t="str">
        <f t="shared" si="16"/>
        <v/>
      </c>
      <c r="Q101" s="206"/>
      <c r="R101" s="205" t="str">
        <f t="shared" si="17"/>
        <v/>
      </c>
      <c r="S101" s="207"/>
      <c r="T101" s="94"/>
      <c r="U101" s="138">
        <f t="shared" si="18"/>
        <v>0</v>
      </c>
      <c r="V101" s="4">
        <f t="shared" si="19"/>
        <v>0</v>
      </c>
      <c r="W101" s="5" t="str">
        <f t="shared" ca="1" si="20"/>
        <v>01110</v>
      </c>
      <c r="X101" s="5" t="str">
        <f t="shared" ca="1" si="21"/>
        <v/>
      </c>
    </row>
    <row r="102" spans="1:24" ht="14.1" customHeight="1" x14ac:dyDescent="0.15">
      <c r="A102" s="94"/>
      <c r="B102" s="94"/>
      <c r="C102" s="126">
        <f t="shared" si="22"/>
        <v>92</v>
      </c>
      <c r="D102" s="264"/>
      <c r="E102" s="265"/>
      <c r="F102" s="266"/>
      <c r="G102" s="104"/>
      <c r="H102" s="127"/>
      <c r="I102" s="128"/>
      <c r="J102" s="129"/>
      <c r="K102" s="129"/>
      <c r="L102" s="129"/>
      <c r="M102" s="130"/>
      <c r="N102" s="205" t="str">
        <f t="shared" si="15"/>
        <v/>
      </c>
      <c r="O102" s="206"/>
      <c r="P102" s="205" t="str">
        <f t="shared" si="16"/>
        <v/>
      </c>
      <c r="Q102" s="206"/>
      <c r="R102" s="205" t="str">
        <f t="shared" si="17"/>
        <v/>
      </c>
      <c r="S102" s="207"/>
      <c r="T102" s="94"/>
      <c r="U102" s="138">
        <f t="shared" si="18"/>
        <v>0</v>
      </c>
      <c r="V102" s="4">
        <f t="shared" si="19"/>
        <v>0</v>
      </c>
      <c r="W102" s="5" t="str">
        <f t="shared" ca="1" si="20"/>
        <v>01110</v>
      </c>
      <c r="X102" s="5" t="str">
        <f t="shared" ca="1" si="21"/>
        <v/>
      </c>
    </row>
    <row r="103" spans="1:24" ht="14.1" customHeight="1" x14ac:dyDescent="0.15">
      <c r="A103" s="94"/>
      <c r="B103" s="94"/>
      <c r="C103" s="126">
        <f t="shared" si="22"/>
        <v>93</v>
      </c>
      <c r="D103" s="264"/>
      <c r="E103" s="265"/>
      <c r="F103" s="266"/>
      <c r="G103" s="104"/>
      <c r="H103" s="127"/>
      <c r="I103" s="128"/>
      <c r="J103" s="129"/>
      <c r="K103" s="129"/>
      <c r="L103" s="129"/>
      <c r="M103" s="130"/>
      <c r="N103" s="205" t="str">
        <f t="shared" si="15"/>
        <v/>
      </c>
      <c r="O103" s="206"/>
      <c r="P103" s="205" t="str">
        <f t="shared" si="16"/>
        <v/>
      </c>
      <c r="Q103" s="206"/>
      <c r="R103" s="205" t="str">
        <f t="shared" si="17"/>
        <v/>
      </c>
      <c r="S103" s="207"/>
      <c r="T103" s="94"/>
      <c r="U103" s="138">
        <f t="shared" si="18"/>
        <v>0</v>
      </c>
      <c r="V103" s="4">
        <f t="shared" si="19"/>
        <v>0</v>
      </c>
      <c r="W103" s="5" t="str">
        <f t="shared" ca="1" si="20"/>
        <v>01110</v>
      </c>
      <c r="X103" s="5" t="str">
        <f t="shared" ca="1" si="21"/>
        <v/>
      </c>
    </row>
    <row r="104" spans="1:24" ht="14.1" customHeight="1" x14ac:dyDescent="0.15">
      <c r="A104" s="94"/>
      <c r="B104" s="94"/>
      <c r="C104" s="126">
        <f t="shared" si="22"/>
        <v>94</v>
      </c>
      <c r="D104" s="264"/>
      <c r="E104" s="265"/>
      <c r="F104" s="266"/>
      <c r="G104" s="104"/>
      <c r="H104" s="127"/>
      <c r="I104" s="128"/>
      <c r="J104" s="129"/>
      <c r="K104" s="129"/>
      <c r="L104" s="129"/>
      <c r="M104" s="130"/>
      <c r="N104" s="205" t="str">
        <f t="shared" si="15"/>
        <v/>
      </c>
      <c r="O104" s="206"/>
      <c r="P104" s="205" t="str">
        <f t="shared" si="16"/>
        <v/>
      </c>
      <c r="Q104" s="206"/>
      <c r="R104" s="205" t="str">
        <f t="shared" si="17"/>
        <v/>
      </c>
      <c r="S104" s="207"/>
      <c r="T104" s="94"/>
      <c r="U104" s="138">
        <f t="shared" si="18"/>
        <v>0</v>
      </c>
      <c r="V104" s="4">
        <f t="shared" si="19"/>
        <v>0</v>
      </c>
      <c r="W104" s="5" t="str">
        <f t="shared" ca="1" si="20"/>
        <v>01110</v>
      </c>
      <c r="X104" s="5" t="str">
        <f t="shared" ca="1" si="21"/>
        <v/>
      </c>
    </row>
    <row r="105" spans="1:24" ht="14.1" customHeight="1" x14ac:dyDescent="0.15">
      <c r="A105" s="94"/>
      <c r="B105" s="94"/>
      <c r="C105" s="126">
        <f t="shared" si="22"/>
        <v>95</v>
      </c>
      <c r="D105" s="264"/>
      <c r="E105" s="265"/>
      <c r="F105" s="266"/>
      <c r="G105" s="104"/>
      <c r="H105" s="127"/>
      <c r="I105" s="128"/>
      <c r="J105" s="129"/>
      <c r="K105" s="129"/>
      <c r="L105" s="129"/>
      <c r="M105" s="130"/>
      <c r="N105" s="205" t="str">
        <f t="shared" si="15"/>
        <v/>
      </c>
      <c r="O105" s="206"/>
      <c r="P105" s="205" t="str">
        <f t="shared" si="16"/>
        <v/>
      </c>
      <c r="Q105" s="206"/>
      <c r="R105" s="205" t="str">
        <f t="shared" si="17"/>
        <v/>
      </c>
      <c r="S105" s="207"/>
      <c r="T105" s="94"/>
      <c r="U105" s="138">
        <f t="shared" si="18"/>
        <v>0</v>
      </c>
      <c r="V105" s="4">
        <f t="shared" si="19"/>
        <v>0</v>
      </c>
      <c r="W105" s="5" t="str">
        <f t="shared" ca="1" si="20"/>
        <v>01110</v>
      </c>
      <c r="X105" s="5" t="str">
        <f t="shared" ca="1" si="21"/>
        <v/>
      </c>
    </row>
    <row r="106" spans="1:24" ht="14.1" customHeight="1" x14ac:dyDescent="0.15">
      <c r="A106" s="94"/>
      <c r="B106" s="94"/>
      <c r="C106" s="126">
        <f t="shared" si="22"/>
        <v>96</v>
      </c>
      <c r="D106" s="264"/>
      <c r="E106" s="265"/>
      <c r="F106" s="266"/>
      <c r="G106" s="104"/>
      <c r="H106" s="127"/>
      <c r="I106" s="128"/>
      <c r="J106" s="129"/>
      <c r="K106" s="129"/>
      <c r="L106" s="129"/>
      <c r="M106" s="130"/>
      <c r="N106" s="205" t="str">
        <f t="shared" si="15"/>
        <v/>
      </c>
      <c r="O106" s="206"/>
      <c r="P106" s="205" t="str">
        <f t="shared" si="16"/>
        <v/>
      </c>
      <c r="Q106" s="206"/>
      <c r="R106" s="205" t="str">
        <f t="shared" si="17"/>
        <v/>
      </c>
      <c r="S106" s="207"/>
      <c r="T106" s="94"/>
      <c r="U106" s="138">
        <f t="shared" si="18"/>
        <v>0</v>
      </c>
      <c r="V106" s="4">
        <f t="shared" si="19"/>
        <v>0</v>
      </c>
      <c r="W106" s="5" t="str">
        <f t="shared" ca="1" si="20"/>
        <v>01110</v>
      </c>
      <c r="X106" s="5" t="str">
        <f t="shared" ca="1" si="21"/>
        <v/>
      </c>
    </row>
    <row r="107" spans="1:24" ht="14.1" customHeight="1" x14ac:dyDescent="0.15">
      <c r="A107" s="94"/>
      <c r="B107" s="94"/>
      <c r="C107" s="126">
        <f t="shared" si="22"/>
        <v>97</v>
      </c>
      <c r="D107" s="264"/>
      <c r="E107" s="265"/>
      <c r="F107" s="266"/>
      <c r="G107" s="104"/>
      <c r="H107" s="127"/>
      <c r="I107" s="128"/>
      <c r="J107" s="129"/>
      <c r="K107" s="129"/>
      <c r="L107" s="129"/>
      <c r="M107" s="130"/>
      <c r="N107" s="205" t="str">
        <f t="shared" ref="N107:N138" si="23">IF($H107="","",$U107)</f>
        <v/>
      </c>
      <c r="O107" s="206"/>
      <c r="P107" s="205" t="str">
        <f t="shared" ref="P107:P138" si="24">IF($H107="","",$V107)</f>
        <v/>
      </c>
      <c r="Q107" s="206"/>
      <c r="R107" s="205" t="str">
        <f t="shared" ref="R107:R138" si="25">IF($H107="","",$U107+$V107)</f>
        <v/>
      </c>
      <c r="S107" s="207"/>
      <c r="T107" s="94"/>
      <c r="U107" s="138">
        <f t="shared" ref="U107:U138" si="26">IF(OR($G107=$X$8,$M107=$N$5,$M107=$P$5,$M107=$R$5),IFERROR(VLOOKUP($W107,$AC$2:$AE$52,2,FALSE),""),0)</f>
        <v>0</v>
      </c>
      <c r="V107" s="4">
        <f t="shared" ref="V107:V138" si="27">IF(OR($M107=$N$5,$M107=$O$5,$M107=$Q$5),$AB$6,0)</f>
        <v>0</v>
      </c>
      <c r="W107" s="5" t="str">
        <f t="shared" ref="W107:W138" ca="1" si="28">IF(OR($G107=$X$3,$G107=$X$4,$G107=$X$7),TEXT($G107,0)&amp;"0000",TEXT($G107,0)&amp;IF($K107=$Z$3,"0","1")&amp;IF($J107=$Y$3,"0","1")&amp;IF($I107&gt;$W$3,"0","1")&amp;IF($L107=$AA$3,"1","0"))</f>
        <v>01110</v>
      </c>
      <c r="X107" s="5" t="str">
        <f t="shared" ref="X107:X138" ca="1" si="29">IF(OR($M107=$O$5,$M107=$Q$5,$M107=$S$5),0,IFERROR(VLOOKUP($W107,$AC$2:$AE$52,3,FALSE),""))</f>
        <v/>
      </c>
    </row>
    <row r="108" spans="1:24" ht="14.1" customHeight="1" x14ac:dyDescent="0.15">
      <c r="A108" s="94"/>
      <c r="B108" s="94"/>
      <c r="C108" s="126">
        <f t="shared" si="22"/>
        <v>98</v>
      </c>
      <c r="D108" s="264"/>
      <c r="E108" s="265"/>
      <c r="F108" s="266"/>
      <c r="G108" s="104"/>
      <c r="H108" s="127"/>
      <c r="I108" s="128"/>
      <c r="J108" s="129"/>
      <c r="K108" s="129"/>
      <c r="L108" s="129"/>
      <c r="M108" s="130"/>
      <c r="N108" s="205" t="str">
        <f t="shared" si="23"/>
        <v/>
      </c>
      <c r="O108" s="206"/>
      <c r="P108" s="205" t="str">
        <f t="shared" si="24"/>
        <v/>
      </c>
      <c r="Q108" s="206"/>
      <c r="R108" s="205" t="str">
        <f t="shared" si="25"/>
        <v/>
      </c>
      <c r="S108" s="207"/>
      <c r="T108" s="94"/>
      <c r="U108" s="138">
        <f t="shared" si="26"/>
        <v>0</v>
      </c>
      <c r="V108" s="4">
        <f t="shared" si="27"/>
        <v>0</v>
      </c>
      <c r="W108" s="5" t="str">
        <f t="shared" ca="1" si="28"/>
        <v>01110</v>
      </c>
      <c r="X108" s="5" t="str">
        <f t="shared" ca="1" si="29"/>
        <v/>
      </c>
    </row>
    <row r="109" spans="1:24" ht="14.1" customHeight="1" x14ac:dyDescent="0.15">
      <c r="A109" s="94"/>
      <c r="B109" s="94"/>
      <c r="C109" s="126">
        <f t="shared" si="22"/>
        <v>99</v>
      </c>
      <c r="D109" s="264"/>
      <c r="E109" s="265"/>
      <c r="F109" s="266"/>
      <c r="G109" s="104"/>
      <c r="H109" s="127"/>
      <c r="I109" s="128"/>
      <c r="J109" s="129"/>
      <c r="K109" s="129"/>
      <c r="L109" s="129"/>
      <c r="M109" s="130"/>
      <c r="N109" s="205" t="str">
        <f t="shared" si="23"/>
        <v/>
      </c>
      <c r="O109" s="206"/>
      <c r="P109" s="205" t="str">
        <f t="shared" si="24"/>
        <v/>
      </c>
      <c r="Q109" s="206"/>
      <c r="R109" s="205" t="str">
        <f t="shared" si="25"/>
        <v/>
      </c>
      <c r="S109" s="207"/>
      <c r="T109" s="94"/>
      <c r="U109" s="138">
        <f t="shared" si="26"/>
        <v>0</v>
      </c>
      <c r="V109" s="4">
        <f t="shared" si="27"/>
        <v>0</v>
      </c>
      <c r="W109" s="5" t="str">
        <f t="shared" ca="1" si="28"/>
        <v>01110</v>
      </c>
      <c r="X109" s="5" t="str">
        <f t="shared" ca="1" si="29"/>
        <v/>
      </c>
    </row>
    <row r="110" spans="1:24" ht="14.1" customHeight="1" x14ac:dyDescent="0.15">
      <c r="A110" s="94"/>
      <c r="B110" s="94"/>
      <c r="C110" s="126">
        <f t="shared" si="22"/>
        <v>100</v>
      </c>
      <c r="D110" s="264"/>
      <c r="E110" s="265"/>
      <c r="F110" s="266"/>
      <c r="G110" s="104"/>
      <c r="H110" s="127"/>
      <c r="I110" s="128"/>
      <c r="J110" s="129"/>
      <c r="K110" s="129"/>
      <c r="L110" s="129"/>
      <c r="M110" s="130"/>
      <c r="N110" s="205" t="str">
        <f t="shared" si="23"/>
        <v/>
      </c>
      <c r="O110" s="206"/>
      <c r="P110" s="205" t="str">
        <f t="shared" si="24"/>
        <v/>
      </c>
      <c r="Q110" s="206"/>
      <c r="R110" s="205" t="str">
        <f t="shared" si="25"/>
        <v/>
      </c>
      <c r="S110" s="207"/>
      <c r="T110" s="94"/>
      <c r="U110" s="138">
        <f t="shared" si="26"/>
        <v>0</v>
      </c>
      <c r="V110" s="4">
        <f t="shared" si="27"/>
        <v>0</v>
      </c>
      <c r="W110" s="5" t="str">
        <f t="shared" ca="1" si="28"/>
        <v>01110</v>
      </c>
      <c r="X110" s="5" t="str">
        <f t="shared" ca="1" si="29"/>
        <v/>
      </c>
    </row>
    <row r="111" spans="1:24" ht="14.1" customHeight="1" x14ac:dyDescent="0.15">
      <c r="A111" s="94"/>
      <c r="B111" s="94"/>
      <c r="C111" s="126">
        <f t="shared" si="22"/>
        <v>101</v>
      </c>
      <c r="D111" s="264"/>
      <c r="E111" s="265"/>
      <c r="F111" s="266"/>
      <c r="G111" s="104"/>
      <c r="H111" s="127"/>
      <c r="I111" s="128"/>
      <c r="J111" s="129"/>
      <c r="K111" s="129"/>
      <c r="L111" s="129"/>
      <c r="M111" s="130"/>
      <c r="N111" s="205" t="str">
        <f t="shared" si="23"/>
        <v/>
      </c>
      <c r="O111" s="206"/>
      <c r="P111" s="205" t="str">
        <f t="shared" si="24"/>
        <v/>
      </c>
      <c r="Q111" s="206"/>
      <c r="R111" s="205" t="str">
        <f t="shared" si="25"/>
        <v/>
      </c>
      <c r="S111" s="207"/>
      <c r="T111" s="94"/>
      <c r="U111" s="138">
        <f t="shared" si="26"/>
        <v>0</v>
      </c>
      <c r="V111" s="4">
        <f t="shared" si="27"/>
        <v>0</v>
      </c>
      <c r="W111" s="5" t="str">
        <f t="shared" ca="1" si="28"/>
        <v>01110</v>
      </c>
      <c r="X111" s="5" t="str">
        <f t="shared" ca="1" si="29"/>
        <v/>
      </c>
    </row>
    <row r="112" spans="1:24" ht="14.1" customHeight="1" x14ac:dyDescent="0.15">
      <c r="A112" s="94"/>
      <c r="B112" s="94"/>
      <c r="C112" s="126">
        <f t="shared" si="22"/>
        <v>102</v>
      </c>
      <c r="D112" s="264"/>
      <c r="E112" s="265"/>
      <c r="F112" s="266"/>
      <c r="G112" s="104"/>
      <c r="H112" s="127"/>
      <c r="I112" s="128"/>
      <c r="J112" s="129"/>
      <c r="K112" s="129"/>
      <c r="L112" s="129"/>
      <c r="M112" s="130"/>
      <c r="N112" s="205" t="str">
        <f t="shared" si="23"/>
        <v/>
      </c>
      <c r="O112" s="206"/>
      <c r="P112" s="205" t="str">
        <f t="shared" si="24"/>
        <v/>
      </c>
      <c r="Q112" s="206"/>
      <c r="R112" s="205" t="str">
        <f t="shared" si="25"/>
        <v/>
      </c>
      <c r="S112" s="207"/>
      <c r="T112" s="94"/>
      <c r="U112" s="138">
        <f t="shared" si="26"/>
        <v>0</v>
      </c>
      <c r="V112" s="4">
        <f t="shared" si="27"/>
        <v>0</v>
      </c>
      <c r="W112" s="5" t="str">
        <f t="shared" ca="1" si="28"/>
        <v>01110</v>
      </c>
      <c r="X112" s="5" t="str">
        <f t="shared" ca="1" si="29"/>
        <v/>
      </c>
    </row>
    <row r="113" spans="1:24" ht="14.1" customHeight="1" x14ac:dyDescent="0.15">
      <c r="A113" s="94"/>
      <c r="B113" s="94"/>
      <c r="C113" s="126">
        <f t="shared" si="22"/>
        <v>103</v>
      </c>
      <c r="D113" s="264"/>
      <c r="E113" s="265"/>
      <c r="F113" s="266"/>
      <c r="G113" s="104"/>
      <c r="H113" s="127"/>
      <c r="I113" s="128"/>
      <c r="J113" s="129"/>
      <c r="K113" s="129"/>
      <c r="L113" s="129"/>
      <c r="M113" s="130"/>
      <c r="N113" s="205" t="str">
        <f t="shared" si="23"/>
        <v/>
      </c>
      <c r="O113" s="206"/>
      <c r="P113" s="205" t="str">
        <f t="shared" si="24"/>
        <v/>
      </c>
      <c r="Q113" s="206"/>
      <c r="R113" s="205" t="str">
        <f t="shared" si="25"/>
        <v/>
      </c>
      <c r="S113" s="207"/>
      <c r="T113" s="94"/>
      <c r="U113" s="138">
        <f t="shared" si="26"/>
        <v>0</v>
      </c>
      <c r="V113" s="4">
        <f t="shared" si="27"/>
        <v>0</v>
      </c>
      <c r="W113" s="5" t="str">
        <f t="shared" ca="1" si="28"/>
        <v>01110</v>
      </c>
      <c r="X113" s="5" t="str">
        <f t="shared" ca="1" si="29"/>
        <v/>
      </c>
    </row>
    <row r="114" spans="1:24" ht="14.1" customHeight="1" x14ac:dyDescent="0.15">
      <c r="A114" s="94"/>
      <c r="B114" s="94"/>
      <c r="C114" s="126">
        <f t="shared" si="22"/>
        <v>104</v>
      </c>
      <c r="D114" s="264"/>
      <c r="E114" s="265"/>
      <c r="F114" s="266"/>
      <c r="G114" s="104"/>
      <c r="H114" s="127"/>
      <c r="I114" s="128"/>
      <c r="J114" s="129"/>
      <c r="K114" s="129"/>
      <c r="L114" s="129"/>
      <c r="M114" s="130"/>
      <c r="N114" s="205" t="str">
        <f t="shared" si="23"/>
        <v/>
      </c>
      <c r="O114" s="206"/>
      <c r="P114" s="205" t="str">
        <f t="shared" si="24"/>
        <v/>
      </c>
      <c r="Q114" s="206"/>
      <c r="R114" s="205" t="str">
        <f t="shared" si="25"/>
        <v/>
      </c>
      <c r="S114" s="207"/>
      <c r="T114" s="94"/>
      <c r="U114" s="138">
        <f t="shared" si="26"/>
        <v>0</v>
      </c>
      <c r="V114" s="4">
        <f t="shared" si="27"/>
        <v>0</v>
      </c>
      <c r="W114" s="5" t="str">
        <f t="shared" ca="1" si="28"/>
        <v>01110</v>
      </c>
      <c r="X114" s="5" t="str">
        <f t="shared" ca="1" si="29"/>
        <v/>
      </c>
    </row>
    <row r="115" spans="1:24" ht="14.1" customHeight="1" x14ac:dyDescent="0.15">
      <c r="A115" s="94"/>
      <c r="B115" s="94"/>
      <c r="C115" s="126">
        <f t="shared" si="22"/>
        <v>105</v>
      </c>
      <c r="D115" s="264"/>
      <c r="E115" s="265"/>
      <c r="F115" s="266"/>
      <c r="G115" s="104"/>
      <c r="H115" s="127"/>
      <c r="I115" s="128"/>
      <c r="J115" s="129"/>
      <c r="K115" s="129"/>
      <c r="L115" s="129"/>
      <c r="M115" s="130"/>
      <c r="N115" s="205" t="str">
        <f t="shared" si="23"/>
        <v/>
      </c>
      <c r="O115" s="206"/>
      <c r="P115" s="205" t="str">
        <f t="shared" si="24"/>
        <v/>
      </c>
      <c r="Q115" s="206"/>
      <c r="R115" s="205" t="str">
        <f t="shared" si="25"/>
        <v/>
      </c>
      <c r="S115" s="207"/>
      <c r="T115" s="94"/>
      <c r="U115" s="138">
        <f t="shared" si="26"/>
        <v>0</v>
      </c>
      <c r="V115" s="4">
        <f t="shared" si="27"/>
        <v>0</v>
      </c>
      <c r="W115" s="5" t="str">
        <f t="shared" ca="1" si="28"/>
        <v>01110</v>
      </c>
      <c r="X115" s="5" t="str">
        <f t="shared" ca="1" si="29"/>
        <v/>
      </c>
    </row>
    <row r="116" spans="1:24" ht="14.1" customHeight="1" x14ac:dyDescent="0.15">
      <c r="A116" s="94"/>
      <c r="B116" s="94"/>
      <c r="C116" s="126">
        <f t="shared" si="22"/>
        <v>106</v>
      </c>
      <c r="D116" s="264"/>
      <c r="E116" s="265"/>
      <c r="F116" s="266"/>
      <c r="G116" s="104"/>
      <c r="H116" s="127"/>
      <c r="I116" s="128"/>
      <c r="J116" s="129"/>
      <c r="K116" s="129"/>
      <c r="L116" s="129"/>
      <c r="M116" s="130"/>
      <c r="N116" s="205" t="str">
        <f t="shared" si="23"/>
        <v/>
      </c>
      <c r="O116" s="206"/>
      <c r="P116" s="205" t="str">
        <f t="shared" si="24"/>
        <v/>
      </c>
      <c r="Q116" s="206"/>
      <c r="R116" s="205" t="str">
        <f t="shared" si="25"/>
        <v/>
      </c>
      <c r="S116" s="207"/>
      <c r="T116" s="94"/>
      <c r="U116" s="138">
        <f t="shared" si="26"/>
        <v>0</v>
      </c>
      <c r="V116" s="4">
        <f t="shared" si="27"/>
        <v>0</v>
      </c>
      <c r="W116" s="5" t="str">
        <f t="shared" ca="1" si="28"/>
        <v>01110</v>
      </c>
      <c r="X116" s="5" t="str">
        <f t="shared" ca="1" si="29"/>
        <v/>
      </c>
    </row>
    <row r="117" spans="1:24" ht="13.5" customHeight="1" x14ac:dyDescent="0.15">
      <c r="A117" s="94"/>
      <c r="B117" s="94"/>
      <c r="C117" s="126">
        <f t="shared" si="22"/>
        <v>107</v>
      </c>
      <c r="D117" s="264"/>
      <c r="E117" s="265"/>
      <c r="F117" s="266"/>
      <c r="G117" s="104"/>
      <c r="H117" s="127"/>
      <c r="I117" s="128"/>
      <c r="J117" s="129"/>
      <c r="K117" s="129"/>
      <c r="L117" s="129"/>
      <c r="M117" s="130"/>
      <c r="N117" s="205" t="str">
        <f t="shared" si="23"/>
        <v/>
      </c>
      <c r="O117" s="206"/>
      <c r="P117" s="205" t="str">
        <f t="shared" si="24"/>
        <v/>
      </c>
      <c r="Q117" s="206"/>
      <c r="R117" s="205" t="str">
        <f t="shared" si="25"/>
        <v/>
      </c>
      <c r="S117" s="207"/>
      <c r="T117" s="94"/>
      <c r="U117" s="138">
        <f t="shared" si="26"/>
        <v>0</v>
      </c>
      <c r="V117" s="4">
        <f t="shared" si="27"/>
        <v>0</v>
      </c>
      <c r="W117" s="5" t="str">
        <f t="shared" ca="1" si="28"/>
        <v>01110</v>
      </c>
      <c r="X117" s="5" t="str">
        <f t="shared" ca="1" si="29"/>
        <v/>
      </c>
    </row>
    <row r="118" spans="1:24" ht="13.5" customHeight="1" x14ac:dyDescent="0.15">
      <c r="A118" s="94"/>
      <c r="B118" s="94"/>
      <c r="C118" s="126">
        <f t="shared" si="22"/>
        <v>108</v>
      </c>
      <c r="D118" s="264"/>
      <c r="E118" s="265"/>
      <c r="F118" s="266"/>
      <c r="G118" s="104"/>
      <c r="H118" s="127"/>
      <c r="I118" s="128"/>
      <c r="J118" s="129"/>
      <c r="K118" s="129"/>
      <c r="L118" s="129"/>
      <c r="M118" s="130"/>
      <c r="N118" s="205" t="str">
        <f t="shared" si="23"/>
        <v/>
      </c>
      <c r="O118" s="206"/>
      <c r="P118" s="205" t="str">
        <f t="shared" si="24"/>
        <v/>
      </c>
      <c r="Q118" s="206"/>
      <c r="R118" s="205" t="str">
        <f t="shared" si="25"/>
        <v/>
      </c>
      <c r="S118" s="207"/>
      <c r="T118" s="94"/>
      <c r="U118" s="138">
        <f t="shared" si="26"/>
        <v>0</v>
      </c>
      <c r="V118" s="4">
        <f t="shared" si="27"/>
        <v>0</v>
      </c>
      <c r="W118" s="5" t="str">
        <f t="shared" ca="1" si="28"/>
        <v>01110</v>
      </c>
      <c r="X118" s="5" t="str">
        <f t="shared" ca="1" si="29"/>
        <v/>
      </c>
    </row>
    <row r="119" spans="1:24" ht="14.1" customHeight="1" x14ac:dyDescent="0.15">
      <c r="A119" s="94"/>
      <c r="B119" s="94"/>
      <c r="C119" s="126">
        <f t="shared" si="22"/>
        <v>109</v>
      </c>
      <c r="D119" s="264"/>
      <c r="E119" s="265"/>
      <c r="F119" s="266"/>
      <c r="G119" s="104"/>
      <c r="H119" s="127"/>
      <c r="I119" s="128"/>
      <c r="J119" s="129"/>
      <c r="K119" s="129"/>
      <c r="L119" s="129"/>
      <c r="M119" s="130"/>
      <c r="N119" s="205" t="str">
        <f t="shared" si="23"/>
        <v/>
      </c>
      <c r="O119" s="206"/>
      <c r="P119" s="205" t="str">
        <f t="shared" si="24"/>
        <v/>
      </c>
      <c r="Q119" s="206"/>
      <c r="R119" s="205" t="str">
        <f t="shared" si="25"/>
        <v/>
      </c>
      <c r="S119" s="207"/>
      <c r="T119" s="94"/>
      <c r="U119" s="138">
        <f t="shared" si="26"/>
        <v>0</v>
      </c>
      <c r="V119" s="4">
        <f t="shared" si="27"/>
        <v>0</v>
      </c>
      <c r="W119" s="5" t="str">
        <f t="shared" ca="1" si="28"/>
        <v>01110</v>
      </c>
      <c r="X119" s="5" t="str">
        <f t="shared" ca="1" si="29"/>
        <v/>
      </c>
    </row>
    <row r="120" spans="1:24" ht="14.1" customHeight="1" x14ac:dyDescent="0.15">
      <c r="A120" s="94"/>
      <c r="B120" s="94"/>
      <c r="C120" s="126">
        <f t="shared" si="22"/>
        <v>110</v>
      </c>
      <c r="D120" s="264"/>
      <c r="E120" s="265"/>
      <c r="F120" s="266"/>
      <c r="G120" s="104"/>
      <c r="H120" s="127"/>
      <c r="I120" s="128"/>
      <c r="J120" s="129"/>
      <c r="K120" s="129"/>
      <c r="L120" s="129"/>
      <c r="M120" s="130"/>
      <c r="N120" s="205" t="str">
        <f t="shared" si="23"/>
        <v/>
      </c>
      <c r="O120" s="206"/>
      <c r="P120" s="205" t="str">
        <f t="shared" si="24"/>
        <v/>
      </c>
      <c r="Q120" s="206"/>
      <c r="R120" s="205" t="str">
        <f t="shared" si="25"/>
        <v/>
      </c>
      <c r="S120" s="207"/>
      <c r="T120" s="94"/>
      <c r="U120" s="138">
        <f t="shared" si="26"/>
        <v>0</v>
      </c>
      <c r="V120" s="4">
        <f t="shared" si="27"/>
        <v>0</v>
      </c>
      <c r="W120" s="5" t="str">
        <f t="shared" ca="1" si="28"/>
        <v>01110</v>
      </c>
      <c r="X120" s="5" t="str">
        <f t="shared" ca="1" si="29"/>
        <v/>
      </c>
    </row>
    <row r="121" spans="1:24" ht="14.1" customHeight="1" x14ac:dyDescent="0.15">
      <c r="A121" s="94"/>
      <c r="B121" s="94"/>
      <c r="C121" s="126">
        <f t="shared" si="22"/>
        <v>111</v>
      </c>
      <c r="D121" s="264"/>
      <c r="E121" s="265"/>
      <c r="F121" s="266"/>
      <c r="G121" s="104"/>
      <c r="H121" s="127"/>
      <c r="I121" s="128"/>
      <c r="J121" s="129"/>
      <c r="K121" s="129"/>
      <c r="L121" s="129"/>
      <c r="M121" s="130"/>
      <c r="N121" s="205" t="str">
        <f t="shared" si="23"/>
        <v/>
      </c>
      <c r="O121" s="206"/>
      <c r="P121" s="205" t="str">
        <f t="shared" si="24"/>
        <v/>
      </c>
      <c r="Q121" s="206"/>
      <c r="R121" s="205" t="str">
        <f t="shared" si="25"/>
        <v/>
      </c>
      <c r="S121" s="207"/>
      <c r="T121" s="94"/>
      <c r="U121" s="138">
        <f t="shared" si="26"/>
        <v>0</v>
      </c>
      <c r="V121" s="4">
        <f t="shared" si="27"/>
        <v>0</v>
      </c>
      <c r="W121" s="5" t="str">
        <f t="shared" ca="1" si="28"/>
        <v>01110</v>
      </c>
      <c r="X121" s="5" t="str">
        <f t="shared" ca="1" si="29"/>
        <v/>
      </c>
    </row>
    <row r="122" spans="1:24" ht="14.1" customHeight="1" x14ac:dyDescent="0.15">
      <c r="A122" s="94"/>
      <c r="B122" s="94"/>
      <c r="C122" s="126">
        <f t="shared" si="22"/>
        <v>112</v>
      </c>
      <c r="D122" s="264"/>
      <c r="E122" s="265"/>
      <c r="F122" s="266"/>
      <c r="G122" s="104"/>
      <c r="H122" s="127"/>
      <c r="I122" s="128"/>
      <c r="J122" s="129"/>
      <c r="K122" s="129"/>
      <c r="L122" s="129"/>
      <c r="M122" s="130"/>
      <c r="N122" s="205" t="str">
        <f t="shared" si="23"/>
        <v/>
      </c>
      <c r="O122" s="206"/>
      <c r="P122" s="205" t="str">
        <f t="shared" si="24"/>
        <v/>
      </c>
      <c r="Q122" s="206"/>
      <c r="R122" s="205" t="str">
        <f t="shared" si="25"/>
        <v/>
      </c>
      <c r="S122" s="207"/>
      <c r="T122" s="94"/>
      <c r="U122" s="138">
        <f t="shared" si="26"/>
        <v>0</v>
      </c>
      <c r="V122" s="4">
        <f t="shared" si="27"/>
        <v>0</v>
      </c>
      <c r="W122" s="5" t="str">
        <f t="shared" ca="1" si="28"/>
        <v>01110</v>
      </c>
      <c r="X122" s="5" t="str">
        <f t="shared" ca="1" si="29"/>
        <v/>
      </c>
    </row>
    <row r="123" spans="1:24" ht="14.1" customHeight="1" x14ac:dyDescent="0.15">
      <c r="A123" s="94"/>
      <c r="B123" s="94"/>
      <c r="C123" s="126">
        <f t="shared" si="22"/>
        <v>113</v>
      </c>
      <c r="D123" s="264"/>
      <c r="E123" s="265"/>
      <c r="F123" s="266"/>
      <c r="G123" s="104"/>
      <c r="H123" s="127"/>
      <c r="I123" s="128"/>
      <c r="J123" s="129"/>
      <c r="K123" s="129"/>
      <c r="L123" s="129"/>
      <c r="M123" s="130"/>
      <c r="N123" s="205" t="str">
        <f t="shared" si="23"/>
        <v/>
      </c>
      <c r="O123" s="206"/>
      <c r="P123" s="205" t="str">
        <f t="shared" si="24"/>
        <v/>
      </c>
      <c r="Q123" s="206"/>
      <c r="R123" s="205" t="str">
        <f t="shared" si="25"/>
        <v/>
      </c>
      <c r="S123" s="207"/>
      <c r="T123" s="94"/>
      <c r="U123" s="138">
        <f t="shared" si="26"/>
        <v>0</v>
      </c>
      <c r="V123" s="4">
        <f t="shared" si="27"/>
        <v>0</v>
      </c>
      <c r="W123" s="5" t="str">
        <f t="shared" ca="1" si="28"/>
        <v>01110</v>
      </c>
      <c r="X123" s="5" t="str">
        <f t="shared" ca="1" si="29"/>
        <v/>
      </c>
    </row>
    <row r="124" spans="1:24" ht="14.1" customHeight="1" x14ac:dyDescent="0.15">
      <c r="A124" s="94"/>
      <c r="B124" s="94"/>
      <c r="C124" s="126">
        <f t="shared" si="22"/>
        <v>114</v>
      </c>
      <c r="D124" s="264"/>
      <c r="E124" s="265"/>
      <c r="F124" s="266"/>
      <c r="G124" s="104"/>
      <c r="H124" s="127"/>
      <c r="I124" s="128"/>
      <c r="J124" s="129"/>
      <c r="K124" s="129"/>
      <c r="L124" s="129"/>
      <c r="M124" s="130"/>
      <c r="N124" s="205" t="str">
        <f t="shared" si="23"/>
        <v/>
      </c>
      <c r="O124" s="206"/>
      <c r="P124" s="205" t="str">
        <f t="shared" si="24"/>
        <v/>
      </c>
      <c r="Q124" s="206"/>
      <c r="R124" s="205" t="str">
        <f t="shared" si="25"/>
        <v/>
      </c>
      <c r="S124" s="207"/>
      <c r="T124" s="94"/>
      <c r="U124" s="138">
        <f t="shared" si="26"/>
        <v>0</v>
      </c>
      <c r="V124" s="4">
        <f t="shared" si="27"/>
        <v>0</v>
      </c>
      <c r="W124" s="5" t="str">
        <f t="shared" ca="1" si="28"/>
        <v>01110</v>
      </c>
      <c r="X124" s="5" t="str">
        <f t="shared" ca="1" si="29"/>
        <v/>
      </c>
    </row>
    <row r="125" spans="1:24" ht="13.5" customHeight="1" x14ac:dyDescent="0.15">
      <c r="A125" s="94"/>
      <c r="B125" s="94"/>
      <c r="C125" s="126">
        <f t="shared" si="22"/>
        <v>115</v>
      </c>
      <c r="D125" s="264"/>
      <c r="E125" s="265"/>
      <c r="F125" s="266"/>
      <c r="G125" s="104"/>
      <c r="H125" s="127"/>
      <c r="I125" s="128"/>
      <c r="J125" s="129"/>
      <c r="K125" s="129"/>
      <c r="L125" s="129"/>
      <c r="M125" s="130"/>
      <c r="N125" s="205" t="str">
        <f t="shared" si="23"/>
        <v/>
      </c>
      <c r="O125" s="206"/>
      <c r="P125" s="205" t="str">
        <f t="shared" si="24"/>
        <v/>
      </c>
      <c r="Q125" s="206"/>
      <c r="R125" s="205" t="str">
        <f t="shared" si="25"/>
        <v/>
      </c>
      <c r="S125" s="207"/>
      <c r="T125" s="94"/>
      <c r="U125" s="138">
        <f t="shared" si="26"/>
        <v>0</v>
      </c>
      <c r="V125" s="4">
        <f t="shared" si="27"/>
        <v>0</v>
      </c>
      <c r="W125" s="5" t="str">
        <f t="shared" ca="1" si="28"/>
        <v>01110</v>
      </c>
      <c r="X125" s="5" t="str">
        <f t="shared" ca="1" si="29"/>
        <v/>
      </c>
    </row>
    <row r="126" spans="1:24" ht="13.5" customHeight="1" x14ac:dyDescent="0.15">
      <c r="A126" s="94"/>
      <c r="B126" s="94"/>
      <c r="C126" s="126">
        <f t="shared" si="22"/>
        <v>116</v>
      </c>
      <c r="D126" s="264"/>
      <c r="E126" s="265"/>
      <c r="F126" s="266"/>
      <c r="G126" s="104"/>
      <c r="H126" s="127"/>
      <c r="I126" s="128"/>
      <c r="J126" s="129"/>
      <c r="K126" s="129"/>
      <c r="L126" s="129"/>
      <c r="M126" s="130"/>
      <c r="N126" s="205" t="str">
        <f t="shared" si="23"/>
        <v/>
      </c>
      <c r="O126" s="206"/>
      <c r="P126" s="205" t="str">
        <f t="shared" si="24"/>
        <v/>
      </c>
      <c r="Q126" s="206"/>
      <c r="R126" s="205" t="str">
        <f t="shared" si="25"/>
        <v/>
      </c>
      <c r="S126" s="207"/>
      <c r="T126" s="94"/>
      <c r="U126" s="138">
        <f t="shared" si="26"/>
        <v>0</v>
      </c>
      <c r="V126" s="4">
        <f t="shared" si="27"/>
        <v>0</v>
      </c>
      <c r="W126" s="5" t="str">
        <f t="shared" ca="1" si="28"/>
        <v>01110</v>
      </c>
      <c r="X126" s="5" t="str">
        <f t="shared" ca="1" si="29"/>
        <v/>
      </c>
    </row>
    <row r="127" spans="1:24" ht="13.5" customHeight="1" x14ac:dyDescent="0.15">
      <c r="A127" s="94"/>
      <c r="B127" s="94"/>
      <c r="C127" s="126">
        <f t="shared" si="22"/>
        <v>117</v>
      </c>
      <c r="D127" s="264"/>
      <c r="E127" s="265"/>
      <c r="F127" s="266"/>
      <c r="G127" s="104"/>
      <c r="H127" s="127"/>
      <c r="I127" s="128"/>
      <c r="J127" s="129"/>
      <c r="K127" s="129"/>
      <c r="L127" s="129"/>
      <c r="M127" s="130"/>
      <c r="N127" s="205" t="str">
        <f t="shared" si="23"/>
        <v/>
      </c>
      <c r="O127" s="206"/>
      <c r="P127" s="205" t="str">
        <f t="shared" si="24"/>
        <v/>
      </c>
      <c r="Q127" s="206"/>
      <c r="R127" s="205" t="str">
        <f t="shared" si="25"/>
        <v/>
      </c>
      <c r="S127" s="207"/>
      <c r="T127" s="94"/>
      <c r="U127" s="138">
        <f t="shared" si="26"/>
        <v>0</v>
      </c>
      <c r="V127" s="4">
        <f t="shared" si="27"/>
        <v>0</v>
      </c>
      <c r="W127" s="5" t="str">
        <f t="shared" ca="1" si="28"/>
        <v>01110</v>
      </c>
      <c r="X127" s="5" t="str">
        <f t="shared" ca="1" si="29"/>
        <v/>
      </c>
    </row>
    <row r="128" spans="1:24" ht="14.1" customHeight="1" x14ac:dyDescent="0.15">
      <c r="A128" s="94"/>
      <c r="B128" s="94"/>
      <c r="C128" s="126">
        <f t="shared" si="22"/>
        <v>118</v>
      </c>
      <c r="D128" s="264"/>
      <c r="E128" s="265"/>
      <c r="F128" s="266"/>
      <c r="G128" s="104"/>
      <c r="H128" s="127"/>
      <c r="I128" s="128"/>
      <c r="J128" s="127"/>
      <c r="K128" s="127"/>
      <c r="L128" s="127"/>
      <c r="M128" s="104"/>
      <c r="N128" s="205" t="str">
        <f t="shared" si="23"/>
        <v/>
      </c>
      <c r="O128" s="206"/>
      <c r="P128" s="205" t="str">
        <f t="shared" si="24"/>
        <v/>
      </c>
      <c r="Q128" s="206"/>
      <c r="R128" s="205" t="str">
        <f t="shared" si="25"/>
        <v/>
      </c>
      <c r="S128" s="207"/>
      <c r="T128" s="94"/>
      <c r="U128" s="138">
        <f t="shared" si="26"/>
        <v>0</v>
      </c>
      <c r="V128" s="4">
        <f t="shared" si="27"/>
        <v>0</v>
      </c>
      <c r="W128" s="5" t="str">
        <f t="shared" ca="1" si="28"/>
        <v>01110</v>
      </c>
      <c r="X128" s="5" t="str">
        <f t="shared" ca="1" si="29"/>
        <v/>
      </c>
    </row>
    <row r="129" spans="1:33" ht="14.1" customHeight="1" x14ac:dyDescent="0.15">
      <c r="A129" s="94"/>
      <c r="B129" s="94"/>
      <c r="C129" s="126">
        <f t="shared" si="22"/>
        <v>119</v>
      </c>
      <c r="D129" s="286"/>
      <c r="E129" s="287"/>
      <c r="F129" s="288"/>
      <c r="G129" s="130"/>
      <c r="H129" s="127"/>
      <c r="I129" s="128"/>
      <c r="J129" s="129"/>
      <c r="K129" s="129"/>
      <c r="L129" s="129"/>
      <c r="M129" s="130"/>
      <c r="N129" s="289" t="str">
        <f t="shared" si="23"/>
        <v/>
      </c>
      <c r="O129" s="290"/>
      <c r="P129" s="289" t="str">
        <f t="shared" si="24"/>
        <v/>
      </c>
      <c r="Q129" s="290"/>
      <c r="R129" s="289" t="str">
        <f t="shared" si="25"/>
        <v/>
      </c>
      <c r="S129" s="291"/>
      <c r="T129" s="94"/>
      <c r="U129" s="138">
        <f t="shared" si="26"/>
        <v>0</v>
      </c>
      <c r="V129" s="4">
        <f t="shared" si="27"/>
        <v>0</v>
      </c>
      <c r="W129" s="5" t="str">
        <f t="shared" ca="1" si="28"/>
        <v>01110</v>
      </c>
      <c r="X129" s="5" t="str">
        <f t="shared" ca="1" si="29"/>
        <v/>
      </c>
    </row>
    <row r="130" spans="1:33" ht="14.1" customHeight="1" x14ac:dyDescent="0.15">
      <c r="A130" s="94"/>
      <c r="B130" s="94"/>
      <c r="C130" s="126">
        <f t="shared" si="22"/>
        <v>120</v>
      </c>
      <c r="D130" s="264"/>
      <c r="E130" s="265"/>
      <c r="F130" s="266"/>
      <c r="G130" s="104"/>
      <c r="H130" s="127"/>
      <c r="I130" s="128"/>
      <c r="J130" s="129"/>
      <c r="K130" s="129"/>
      <c r="L130" s="129"/>
      <c r="M130" s="130"/>
      <c r="N130" s="205" t="str">
        <f t="shared" si="23"/>
        <v/>
      </c>
      <c r="O130" s="206"/>
      <c r="P130" s="205" t="str">
        <f t="shared" si="24"/>
        <v/>
      </c>
      <c r="Q130" s="206"/>
      <c r="R130" s="205" t="str">
        <f t="shared" si="25"/>
        <v/>
      </c>
      <c r="S130" s="207"/>
      <c r="T130" s="94"/>
      <c r="U130" s="138">
        <f t="shared" si="26"/>
        <v>0</v>
      </c>
      <c r="V130" s="4">
        <f t="shared" si="27"/>
        <v>0</v>
      </c>
      <c r="W130" s="5" t="str">
        <f t="shared" ca="1" si="28"/>
        <v>01110</v>
      </c>
      <c r="X130" s="5" t="str">
        <f t="shared" ca="1" si="29"/>
        <v/>
      </c>
    </row>
    <row r="131" spans="1:33" ht="14.1" customHeight="1" x14ac:dyDescent="0.15">
      <c r="A131" s="94"/>
      <c r="B131" s="94"/>
      <c r="C131" s="126">
        <f t="shared" si="22"/>
        <v>121</v>
      </c>
      <c r="D131" s="264"/>
      <c r="E131" s="265"/>
      <c r="F131" s="266"/>
      <c r="G131" s="104"/>
      <c r="H131" s="127"/>
      <c r="I131" s="128"/>
      <c r="J131" s="129"/>
      <c r="K131" s="129"/>
      <c r="L131" s="129"/>
      <c r="M131" s="130"/>
      <c r="N131" s="205" t="str">
        <f t="shared" si="23"/>
        <v/>
      </c>
      <c r="O131" s="206"/>
      <c r="P131" s="205" t="str">
        <f t="shared" si="24"/>
        <v/>
      </c>
      <c r="Q131" s="206"/>
      <c r="R131" s="205" t="str">
        <f t="shared" si="25"/>
        <v/>
      </c>
      <c r="S131" s="207"/>
      <c r="T131" s="94"/>
      <c r="U131" s="138">
        <f t="shared" si="26"/>
        <v>0</v>
      </c>
      <c r="V131" s="4">
        <f t="shared" si="27"/>
        <v>0</v>
      </c>
      <c r="W131" s="5" t="str">
        <f t="shared" ca="1" si="28"/>
        <v>01110</v>
      </c>
      <c r="X131" s="5" t="str">
        <f t="shared" ca="1" si="29"/>
        <v/>
      </c>
    </row>
    <row r="132" spans="1:33" ht="14.1" customHeight="1" x14ac:dyDescent="0.15">
      <c r="A132" s="94"/>
      <c r="B132" s="94"/>
      <c r="C132" s="126">
        <f t="shared" si="22"/>
        <v>122</v>
      </c>
      <c r="D132" s="264"/>
      <c r="E132" s="265"/>
      <c r="F132" s="266"/>
      <c r="G132" s="104"/>
      <c r="H132" s="127"/>
      <c r="I132" s="128"/>
      <c r="J132" s="129"/>
      <c r="K132" s="129"/>
      <c r="L132" s="129"/>
      <c r="M132" s="130"/>
      <c r="N132" s="205" t="str">
        <f t="shared" si="23"/>
        <v/>
      </c>
      <c r="O132" s="206"/>
      <c r="P132" s="205" t="str">
        <f t="shared" si="24"/>
        <v/>
      </c>
      <c r="Q132" s="206"/>
      <c r="R132" s="205" t="str">
        <f t="shared" si="25"/>
        <v/>
      </c>
      <c r="S132" s="207"/>
      <c r="T132" s="94"/>
      <c r="U132" s="138">
        <f t="shared" si="26"/>
        <v>0</v>
      </c>
      <c r="V132" s="4">
        <f t="shared" si="27"/>
        <v>0</v>
      </c>
      <c r="W132" s="5" t="str">
        <f t="shared" ca="1" si="28"/>
        <v>01110</v>
      </c>
      <c r="X132" s="5" t="str">
        <f t="shared" ca="1" si="29"/>
        <v/>
      </c>
    </row>
    <row r="133" spans="1:33" ht="13.5" customHeight="1" x14ac:dyDescent="0.15">
      <c r="A133" s="94"/>
      <c r="B133" s="94"/>
      <c r="C133" s="126">
        <f t="shared" si="22"/>
        <v>123</v>
      </c>
      <c r="D133" s="264"/>
      <c r="E133" s="265"/>
      <c r="F133" s="266"/>
      <c r="G133" s="104"/>
      <c r="H133" s="127"/>
      <c r="I133" s="128"/>
      <c r="J133" s="129"/>
      <c r="K133" s="129"/>
      <c r="L133" s="129"/>
      <c r="M133" s="130"/>
      <c r="N133" s="205" t="str">
        <f t="shared" si="23"/>
        <v/>
      </c>
      <c r="O133" s="206"/>
      <c r="P133" s="205" t="str">
        <f t="shared" si="24"/>
        <v/>
      </c>
      <c r="Q133" s="206"/>
      <c r="R133" s="205" t="str">
        <f t="shared" si="25"/>
        <v/>
      </c>
      <c r="S133" s="207"/>
      <c r="T133" s="94"/>
      <c r="U133" s="138">
        <f t="shared" si="26"/>
        <v>0</v>
      </c>
      <c r="V133" s="4">
        <f t="shared" si="27"/>
        <v>0</v>
      </c>
      <c r="W133" s="5" t="str">
        <f t="shared" ca="1" si="28"/>
        <v>01110</v>
      </c>
      <c r="X133" s="5" t="str">
        <f t="shared" ca="1" si="29"/>
        <v/>
      </c>
    </row>
    <row r="134" spans="1:33" ht="13.5" customHeight="1" x14ac:dyDescent="0.15">
      <c r="A134" s="94"/>
      <c r="B134" s="94"/>
      <c r="C134" s="126">
        <f t="shared" si="22"/>
        <v>124</v>
      </c>
      <c r="D134" s="264"/>
      <c r="E134" s="265"/>
      <c r="F134" s="266"/>
      <c r="G134" s="104"/>
      <c r="H134" s="127"/>
      <c r="I134" s="128"/>
      <c r="J134" s="129"/>
      <c r="K134" s="129"/>
      <c r="L134" s="129"/>
      <c r="M134" s="130"/>
      <c r="N134" s="205" t="str">
        <f t="shared" si="23"/>
        <v/>
      </c>
      <c r="O134" s="206"/>
      <c r="P134" s="205" t="str">
        <f t="shared" si="24"/>
        <v/>
      </c>
      <c r="Q134" s="206"/>
      <c r="R134" s="205" t="str">
        <f t="shared" si="25"/>
        <v/>
      </c>
      <c r="S134" s="207"/>
      <c r="T134" s="94"/>
      <c r="U134" s="138">
        <f t="shared" si="26"/>
        <v>0</v>
      </c>
      <c r="V134" s="4">
        <f t="shared" si="27"/>
        <v>0</v>
      </c>
      <c r="W134" s="5" t="str">
        <f t="shared" ca="1" si="28"/>
        <v>01110</v>
      </c>
      <c r="X134" s="5" t="str">
        <f t="shared" ca="1" si="29"/>
        <v/>
      </c>
    </row>
    <row r="135" spans="1:33" ht="14.1" customHeight="1" x14ac:dyDescent="0.15">
      <c r="A135" s="94"/>
      <c r="B135" s="94"/>
      <c r="C135" s="126">
        <f t="shared" si="22"/>
        <v>125</v>
      </c>
      <c r="D135" s="264"/>
      <c r="E135" s="265"/>
      <c r="F135" s="266"/>
      <c r="G135" s="104"/>
      <c r="H135" s="127"/>
      <c r="I135" s="128"/>
      <c r="J135" s="129"/>
      <c r="K135" s="129"/>
      <c r="L135" s="129"/>
      <c r="M135" s="130"/>
      <c r="N135" s="205" t="str">
        <f t="shared" si="23"/>
        <v/>
      </c>
      <c r="O135" s="206"/>
      <c r="P135" s="205" t="str">
        <f t="shared" si="24"/>
        <v/>
      </c>
      <c r="Q135" s="206"/>
      <c r="R135" s="205" t="str">
        <f t="shared" si="25"/>
        <v/>
      </c>
      <c r="S135" s="207"/>
      <c r="T135" s="94"/>
      <c r="U135" s="138">
        <f t="shared" si="26"/>
        <v>0</v>
      </c>
      <c r="V135" s="4">
        <f t="shared" si="27"/>
        <v>0</v>
      </c>
      <c r="W135" s="5" t="str">
        <f t="shared" ca="1" si="28"/>
        <v>01110</v>
      </c>
      <c r="X135" s="5" t="str">
        <f t="shared" ca="1" si="29"/>
        <v/>
      </c>
      <c r="Y135" s="4"/>
      <c r="Z135" s="4"/>
      <c r="AA135" s="4"/>
      <c r="AB135" s="4"/>
      <c r="AF135" s="4"/>
      <c r="AG135" s="4"/>
    </row>
    <row r="136" spans="1:33" ht="14.1" customHeight="1" x14ac:dyDescent="0.15">
      <c r="A136" s="94"/>
      <c r="B136" s="94"/>
      <c r="C136" s="126">
        <f t="shared" si="22"/>
        <v>126</v>
      </c>
      <c r="D136" s="264"/>
      <c r="E136" s="265"/>
      <c r="F136" s="266"/>
      <c r="G136" s="104"/>
      <c r="H136" s="127"/>
      <c r="I136" s="128"/>
      <c r="J136" s="129"/>
      <c r="K136" s="129"/>
      <c r="L136" s="129"/>
      <c r="M136" s="130"/>
      <c r="N136" s="205" t="str">
        <f t="shared" si="23"/>
        <v/>
      </c>
      <c r="O136" s="206"/>
      <c r="P136" s="205" t="str">
        <f t="shared" si="24"/>
        <v/>
      </c>
      <c r="Q136" s="206"/>
      <c r="R136" s="205" t="str">
        <f t="shared" si="25"/>
        <v/>
      </c>
      <c r="S136" s="207"/>
      <c r="T136" s="94"/>
      <c r="U136" s="138">
        <f t="shared" si="26"/>
        <v>0</v>
      </c>
      <c r="V136" s="4">
        <f t="shared" si="27"/>
        <v>0</v>
      </c>
      <c r="W136" s="5" t="str">
        <f t="shared" ca="1" si="28"/>
        <v>01110</v>
      </c>
      <c r="X136" s="5" t="str">
        <f t="shared" ca="1" si="29"/>
        <v/>
      </c>
    </row>
    <row r="137" spans="1:33" ht="14.1" customHeight="1" x14ac:dyDescent="0.15">
      <c r="A137" s="94"/>
      <c r="B137" s="94"/>
      <c r="C137" s="126">
        <f t="shared" si="22"/>
        <v>127</v>
      </c>
      <c r="D137" s="264"/>
      <c r="E137" s="265"/>
      <c r="F137" s="266"/>
      <c r="G137" s="104"/>
      <c r="H137" s="127"/>
      <c r="I137" s="128"/>
      <c r="J137" s="129"/>
      <c r="K137" s="129"/>
      <c r="L137" s="129"/>
      <c r="M137" s="130"/>
      <c r="N137" s="205" t="str">
        <f t="shared" si="23"/>
        <v/>
      </c>
      <c r="O137" s="206"/>
      <c r="P137" s="205" t="str">
        <f t="shared" si="24"/>
        <v/>
      </c>
      <c r="Q137" s="206"/>
      <c r="R137" s="205" t="str">
        <f t="shared" si="25"/>
        <v/>
      </c>
      <c r="S137" s="207"/>
      <c r="T137" s="94"/>
      <c r="U137" s="138">
        <f t="shared" si="26"/>
        <v>0</v>
      </c>
      <c r="V137" s="4">
        <f t="shared" si="27"/>
        <v>0</v>
      </c>
      <c r="W137" s="5" t="str">
        <f t="shared" ca="1" si="28"/>
        <v>01110</v>
      </c>
      <c r="X137" s="5" t="str">
        <f t="shared" ca="1" si="29"/>
        <v/>
      </c>
    </row>
    <row r="138" spans="1:33" ht="14.1" customHeight="1" x14ac:dyDescent="0.15">
      <c r="A138" s="94"/>
      <c r="B138" s="94"/>
      <c r="C138" s="126">
        <f t="shared" si="22"/>
        <v>128</v>
      </c>
      <c r="D138" s="264"/>
      <c r="E138" s="265"/>
      <c r="F138" s="266"/>
      <c r="G138" s="104"/>
      <c r="H138" s="127"/>
      <c r="I138" s="128"/>
      <c r="J138" s="129"/>
      <c r="K138" s="129"/>
      <c r="L138" s="129"/>
      <c r="M138" s="130"/>
      <c r="N138" s="205" t="str">
        <f t="shared" si="23"/>
        <v/>
      </c>
      <c r="O138" s="206"/>
      <c r="P138" s="205" t="str">
        <f t="shared" si="24"/>
        <v/>
      </c>
      <c r="Q138" s="206"/>
      <c r="R138" s="205" t="str">
        <f t="shared" si="25"/>
        <v/>
      </c>
      <c r="S138" s="207"/>
      <c r="T138" s="94"/>
      <c r="U138" s="138">
        <f t="shared" si="26"/>
        <v>0</v>
      </c>
      <c r="V138" s="4">
        <f t="shared" si="27"/>
        <v>0</v>
      </c>
      <c r="W138" s="5" t="str">
        <f t="shared" ca="1" si="28"/>
        <v>01110</v>
      </c>
      <c r="X138" s="5" t="str">
        <f t="shared" ca="1" si="29"/>
        <v/>
      </c>
    </row>
    <row r="139" spans="1:33" ht="14.1" customHeight="1" x14ac:dyDescent="0.15">
      <c r="A139" s="94"/>
      <c r="B139" s="94"/>
      <c r="C139" s="126">
        <f t="shared" si="22"/>
        <v>129</v>
      </c>
      <c r="D139" s="264"/>
      <c r="E139" s="265"/>
      <c r="F139" s="266"/>
      <c r="G139" s="104"/>
      <c r="H139" s="127"/>
      <c r="I139" s="128"/>
      <c r="J139" s="129"/>
      <c r="K139" s="129"/>
      <c r="L139" s="129"/>
      <c r="M139" s="130"/>
      <c r="N139" s="205" t="str">
        <f t="shared" ref="N139:N170" si="30">IF($H139="","",$U139)</f>
        <v/>
      </c>
      <c r="O139" s="206"/>
      <c r="P139" s="205" t="str">
        <f t="shared" ref="P139:P170" si="31">IF($H139="","",$V139)</f>
        <v/>
      </c>
      <c r="Q139" s="206"/>
      <c r="R139" s="205" t="str">
        <f t="shared" ref="R139:R170" si="32">IF($H139="","",$U139+$V139)</f>
        <v/>
      </c>
      <c r="S139" s="207"/>
      <c r="T139" s="94"/>
      <c r="U139" s="138">
        <f t="shared" ref="U139:U170" si="33">IF(OR($G139=$X$8,$M139=$N$5,$M139=$P$5,$M139=$R$5),IFERROR(VLOOKUP($W139,$AC$2:$AE$52,2,FALSE),""),0)</f>
        <v>0</v>
      </c>
      <c r="V139" s="4">
        <f t="shared" ref="V139:V170" si="34">IF(OR($M139=$N$5,$M139=$O$5,$M139=$Q$5),$AB$6,0)</f>
        <v>0</v>
      </c>
      <c r="W139" s="5" t="str">
        <f t="shared" ref="W139:W170" ca="1" si="35">IF(OR($G139=$X$3,$G139=$X$4,$G139=$X$7),TEXT($G139,0)&amp;"0000",TEXT($G139,0)&amp;IF($K139=$Z$3,"0","1")&amp;IF($J139=$Y$3,"0","1")&amp;IF($I139&gt;$W$3,"0","1")&amp;IF($L139=$AA$3,"1","0"))</f>
        <v>01110</v>
      </c>
      <c r="X139" s="5" t="str">
        <f t="shared" ref="X139:X170" ca="1" si="36">IF(OR($M139=$O$5,$M139=$Q$5,$M139=$S$5),0,IFERROR(VLOOKUP($W139,$AC$2:$AE$52,3,FALSE),""))</f>
        <v/>
      </c>
    </row>
    <row r="140" spans="1:33" ht="14.1" customHeight="1" x14ac:dyDescent="0.15">
      <c r="A140" s="94"/>
      <c r="B140" s="94"/>
      <c r="C140" s="126">
        <f t="shared" ref="C140:C203" si="37">C139+1</f>
        <v>130</v>
      </c>
      <c r="D140" s="264"/>
      <c r="E140" s="265"/>
      <c r="F140" s="266"/>
      <c r="G140" s="104"/>
      <c r="H140" s="127"/>
      <c r="I140" s="128"/>
      <c r="J140" s="129"/>
      <c r="K140" s="129"/>
      <c r="L140" s="129"/>
      <c r="M140" s="130"/>
      <c r="N140" s="205" t="str">
        <f t="shared" si="30"/>
        <v/>
      </c>
      <c r="O140" s="206"/>
      <c r="P140" s="205" t="str">
        <f t="shared" si="31"/>
        <v/>
      </c>
      <c r="Q140" s="206"/>
      <c r="R140" s="205" t="str">
        <f t="shared" si="32"/>
        <v/>
      </c>
      <c r="S140" s="207"/>
      <c r="T140" s="94"/>
      <c r="U140" s="138">
        <f t="shared" si="33"/>
        <v>0</v>
      </c>
      <c r="V140" s="4">
        <f t="shared" si="34"/>
        <v>0</v>
      </c>
      <c r="W140" s="5" t="str">
        <f t="shared" ca="1" si="35"/>
        <v>01110</v>
      </c>
      <c r="X140" s="5" t="str">
        <f t="shared" ca="1" si="36"/>
        <v/>
      </c>
    </row>
    <row r="141" spans="1:33" ht="13.5" customHeight="1" x14ac:dyDescent="0.15">
      <c r="A141" s="94"/>
      <c r="B141" s="94"/>
      <c r="C141" s="126">
        <f t="shared" si="37"/>
        <v>131</v>
      </c>
      <c r="D141" s="264"/>
      <c r="E141" s="265"/>
      <c r="F141" s="266"/>
      <c r="G141" s="104"/>
      <c r="H141" s="127"/>
      <c r="I141" s="128"/>
      <c r="J141" s="129"/>
      <c r="K141" s="129"/>
      <c r="L141" s="129"/>
      <c r="M141" s="130"/>
      <c r="N141" s="205" t="str">
        <f t="shared" si="30"/>
        <v/>
      </c>
      <c r="O141" s="206"/>
      <c r="P141" s="205" t="str">
        <f t="shared" si="31"/>
        <v/>
      </c>
      <c r="Q141" s="206"/>
      <c r="R141" s="205" t="str">
        <f t="shared" si="32"/>
        <v/>
      </c>
      <c r="S141" s="207"/>
      <c r="T141" s="94"/>
      <c r="U141" s="138">
        <f t="shared" si="33"/>
        <v>0</v>
      </c>
      <c r="V141" s="4">
        <f t="shared" si="34"/>
        <v>0</v>
      </c>
      <c r="W141" s="5" t="str">
        <f t="shared" ca="1" si="35"/>
        <v>01110</v>
      </c>
      <c r="X141" s="5" t="str">
        <f t="shared" ca="1" si="36"/>
        <v/>
      </c>
    </row>
    <row r="142" spans="1:33" ht="13.5" customHeight="1" x14ac:dyDescent="0.15">
      <c r="A142" s="94"/>
      <c r="B142" s="94"/>
      <c r="C142" s="126">
        <f t="shared" si="37"/>
        <v>132</v>
      </c>
      <c r="D142" s="264"/>
      <c r="E142" s="265"/>
      <c r="F142" s="266"/>
      <c r="G142" s="104"/>
      <c r="H142" s="127"/>
      <c r="I142" s="128"/>
      <c r="J142" s="129"/>
      <c r="K142" s="129"/>
      <c r="L142" s="129"/>
      <c r="M142" s="130"/>
      <c r="N142" s="205" t="str">
        <f t="shared" si="30"/>
        <v/>
      </c>
      <c r="O142" s="206"/>
      <c r="P142" s="205" t="str">
        <f t="shared" si="31"/>
        <v/>
      </c>
      <c r="Q142" s="206"/>
      <c r="R142" s="205" t="str">
        <f t="shared" si="32"/>
        <v/>
      </c>
      <c r="S142" s="207"/>
      <c r="T142" s="94"/>
      <c r="U142" s="138">
        <f t="shared" si="33"/>
        <v>0</v>
      </c>
      <c r="V142" s="4">
        <f t="shared" si="34"/>
        <v>0</v>
      </c>
      <c r="W142" s="5" t="str">
        <f t="shared" ca="1" si="35"/>
        <v>01110</v>
      </c>
      <c r="X142" s="5" t="str">
        <f t="shared" ca="1" si="36"/>
        <v/>
      </c>
    </row>
    <row r="143" spans="1:33" ht="14.1" customHeight="1" x14ac:dyDescent="0.15">
      <c r="A143" s="94"/>
      <c r="B143" s="94"/>
      <c r="C143" s="126">
        <f t="shared" si="37"/>
        <v>133</v>
      </c>
      <c r="D143" s="264"/>
      <c r="E143" s="265"/>
      <c r="F143" s="266"/>
      <c r="G143" s="104"/>
      <c r="H143" s="127"/>
      <c r="I143" s="128"/>
      <c r="J143" s="129"/>
      <c r="K143" s="129"/>
      <c r="L143" s="129"/>
      <c r="M143" s="130"/>
      <c r="N143" s="205" t="str">
        <f t="shared" si="30"/>
        <v/>
      </c>
      <c r="O143" s="206"/>
      <c r="P143" s="205" t="str">
        <f t="shared" si="31"/>
        <v/>
      </c>
      <c r="Q143" s="206"/>
      <c r="R143" s="205" t="str">
        <f t="shared" si="32"/>
        <v/>
      </c>
      <c r="S143" s="207"/>
      <c r="T143" s="94"/>
      <c r="U143" s="138">
        <f t="shared" si="33"/>
        <v>0</v>
      </c>
      <c r="V143" s="4">
        <f t="shared" si="34"/>
        <v>0</v>
      </c>
      <c r="W143" s="5" t="str">
        <f t="shared" ca="1" si="35"/>
        <v>01110</v>
      </c>
      <c r="X143" s="5" t="str">
        <f t="shared" ca="1" si="36"/>
        <v/>
      </c>
    </row>
    <row r="144" spans="1:33" ht="14.1" customHeight="1" x14ac:dyDescent="0.15">
      <c r="A144" s="94"/>
      <c r="B144" s="94"/>
      <c r="C144" s="126">
        <f t="shared" si="37"/>
        <v>134</v>
      </c>
      <c r="D144" s="264"/>
      <c r="E144" s="265"/>
      <c r="F144" s="266"/>
      <c r="G144" s="104"/>
      <c r="H144" s="127"/>
      <c r="I144" s="128"/>
      <c r="J144" s="129"/>
      <c r="K144" s="129"/>
      <c r="L144" s="129"/>
      <c r="M144" s="130"/>
      <c r="N144" s="205" t="str">
        <f t="shared" si="30"/>
        <v/>
      </c>
      <c r="O144" s="206"/>
      <c r="P144" s="205" t="str">
        <f t="shared" si="31"/>
        <v/>
      </c>
      <c r="Q144" s="206"/>
      <c r="R144" s="205" t="str">
        <f t="shared" si="32"/>
        <v/>
      </c>
      <c r="S144" s="207"/>
      <c r="T144" s="94"/>
      <c r="U144" s="138">
        <f t="shared" si="33"/>
        <v>0</v>
      </c>
      <c r="V144" s="4">
        <f t="shared" si="34"/>
        <v>0</v>
      </c>
      <c r="W144" s="5" t="str">
        <f t="shared" ca="1" si="35"/>
        <v>01110</v>
      </c>
      <c r="X144" s="5" t="str">
        <f t="shared" ca="1" si="36"/>
        <v/>
      </c>
    </row>
    <row r="145" spans="1:33" ht="14.1" customHeight="1" x14ac:dyDescent="0.15">
      <c r="A145" s="94"/>
      <c r="B145" s="94"/>
      <c r="C145" s="126">
        <f t="shared" si="37"/>
        <v>135</v>
      </c>
      <c r="D145" s="264"/>
      <c r="E145" s="265"/>
      <c r="F145" s="266"/>
      <c r="G145" s="104"/>
      <c r="H145" s="127"/>
      <c r="I145" s="128"/>
      <c r="J145" s="129"/>
      <c r="K145" s="129"/>
      <c r="L145" s="129"/>
      <c r="M145" s="130"/>
      <c r="N145" s="205" t="str">
        <f t="shared" si="30"/>
        <v/>
      </c>
      <c r="O145" s="206"/>
      <c r="P145" s="205" t="str">
        <f t="shared" si="31"/>
        <v/>
      </c>
      <c r="Q145" s="206"/>
      <c r="R145" s="205" t="str">
        <f t="shared" si="32"/>
        <v/>
      </c>
      <c r="S145" s="207"/>
      <c r="T145" s="94"/>
      <c r="U145" s="138">
        <f t="shared" si="33"/>
        <v>0</v>
      </c>
      <c r="V145" s="4">
        <f t="shared" si="34"/>
        <v>0</v>
      </c>
      <c r="W145" s="5" t="str">
        <f t="shared" ca="1" si="35"/>
        <v>01110</v>
      </c>
      <c r="X145" s="5" t="str">
        <f t="shared" ca="1" si="36"/>
        <v/>
      </c>
    </row>
    <row r="146" spans="1:33" ht="14.1" customHeight="1" x14ac:dyDescent="0.15">
      <c r="A146" s="94"/>
      <c r="B146" s="94"/>
      <c r="C146" s="126">
        <f t="shared" si="37"/>
        <v>136</v>
      </c>
      <c r="D146" s="264"/>
      <c r="E146" s="265"/>
      <c r="F146" s="266"/>
      <c r="G146" s="104"/>
      <c r="H146" s="127"/>
      <c r="I146" s="128"/>
      <c r="J146" s="129"/>
      <c r="K146" s="129"/>
      <c r="L146" s="129"/>
      <c r="M146" s="130"/>
      <c r="N146" s="205" t="str">
        <f t="shared" si="30"/>
        <v/>
      </c>
      <c r="O146" s="206"/>
      <c r="P146" s="205" t="str">
        <f t="shared" si="31"/>
        <v/>
      </c>
      <c r="Q146" s="206"/>
      <c r="R146" s="205" t="str">
        <f t="shared" si="32"/>
        <v/>
      </c>
      <c r="S146" s="207"/>
      <c r="T146" s="94"/>
      <c r="U146" s="138">
        <f t="shared" si="33"/>
        <v>0</v>
      </c>
      <c r="V146" s="4">
        <f t="shared" si="34"/>
        <v>0</v>
      </c>
      <c r="W146" s="5" t="str">
        <f t="shared" ca="1" si="35"/>
        <v>01110</v>
      </c>
      <c r="X146" s="5" t="str">
        <f t="shared" ca="1" si="36"/>
        <v/>
      </c>
    </row>
    <row r="147" spans="1:33" ht="14.1" customHeight="1" x14ac:dyDescent="0.15">
      <c r="A147" s="94"/>
      <c r="B147" s="94"/>
      <c r="C147" s="126">
        <f t="shared" si="37"/>
        <v>137</v>
      </c>
      <c r="D147" s="264"/>
      <c r="E147" s="265"/>
      <c r="F147" s="266"/>
      <c r="G147" s="104"/>
      <c r="H147" s="127"/>
      <c r="I147" s="128"/>
      <c r="J147" s="129"/>
      <c r="K147" s="129"/>
      <c r="L147" s="129"/>
      <c r="M147" s="130"/>
      <c r="N147" s="205" t="str">
        <f t="shared" si="30"/>
        <v/>
      </c>
      <c r="O147" s="206"/>
      <c r="P147" s="205" t="str">
        <f t="shared" si="31"/>
        <v/>
      </c>
      <c r="Q147" s="206"/>
      <c r="R147" s="205" t="str">
        <f t="shared" si="32"/>
        <v/>
      </c>
      <c r="S147" s="207"/>
      <c r="T147" s="94"/>
      <c r="U147" s="138">
        <f t="shared" si="33"/>
        <v>0</v>
      </c>
      <c r="V147" s="4">
        <f t="shared" si="34"/>
        <v>0</v>
      </c>
      <c r="W147" s="5" t="str">
        <f t="shared" ca="1" si="35"/>
        <v>01110</v>
      </c>
      <c r="X147" s="5" t="str">
        <f t="shared" ca="1" si="36"/>
        <v/>
      </c>
    </row>
    <row r="148" spans="1:33" ht="14.1" customHeight="1" x14ac:dyDescent="0.15">
      <c r="A148" s="94"/>
      <c r="B148" s="94"/>
      <c r="C148" s="126">
        <f t="shared" si="37"/>
        <v>138</v>
      </c>
      <c r="D148" s="264"/>
      <c r="E148" s="265"/>
      <c r="F148" s="266"/>
      <c r="G148" s="104"/>
      <c r="H148" s="127"/>
      <c r="I148" s="128"/>
      <c r="J148" s="129"/>
      <c r="K148" s="129"/>
      <c r="L148" s="129"/>
      <c r="M148" s="130"/>
      <c r="N148" s="205" t="str">
        <f t="shared" si="30"/>
        <v/>
      </c>
      <c r="O148" s="206"/>
      <c r="P148" s="205" t="str">
        <f t="shared" si="31"/>
        <v/>
      </c>
      <c r="Q148" s="206"/>
      <c r="R148" s="205" t="str">
        <f t="shared" si="32"/>
        <v/>
      </c>
      <c r="S148" s="207"/>
      <c r="T148" s="94"/>
      <c r="U148" s="138">
        <f t="shared" si="33"/>
        <v>0</v>
      </c>
      <c r="V148" s="4">
        <f t="shared" si="34"/>
        <v>0</v>
      </c>
      <c r="W148" s="5" t="str">
        <f t="shared" ca="1" si="35"/>
        <v>01110</v>
      </c>
      <c r="X148" s="5" t="str">
        <f t="shared" ca="1" si="36"/>
        <v/>
      </c>
    </row>
    <row r="149" spans="1:33" ht="13.5" customHeight="1" x14ac:dyDescent="0.15">
      <c r="A149" s="94"/>
      <c r="B149" s="94"/>
      <c r="C149" s="126">
        <f t="shared" si="37"/>
        <v>139</v>
      </c>
      <c r="D149" s="264"/>
      <c r="E149" s="265"/>
      <c r="F149" s="266"/>
      <c r="G149" s="104"/>
      <c r="H149" s="127"/>
      <c r="I149" s="128"/>
      <c r="J149" s="129"/>
      <c r="K149" s="129"/>
      <c r="L149" s="129"/>
      <c r="M149" s="130"/>
      <c r="N149" s="205" t="str">
        <f t="shared" si="30"/>
        <v/>
      </c>
      <c r="O149" s="206"/>
      <c r="P149" s="205" t="str">
        <f t="shared" si="31"/>
        <v/>
      </c>
      <c r="Q149" s="206"/>
      <c r="R149" s="205" t="str">
        <f t="shared" si="32"/>
        <v/>
      </c>
      <c r="S149" s="207"/>
      <c r="T149" s="94"/>
      <c r="U149" s="138">
        <f t="shared" si="33"/>
        <v>0</v>
      </c>
      <c r="V149" s="4">
        <f t="shared" si="34"/>
        <v>0</v>
      </c>
      <c r="W149" s="5" t="str">
        <f t="shared" ca="1" si="35"/>
        <v>01110</v>
      </c>
      <c r="X149" s="5" t="str">
        <f t="shared" ca="1" si="36"/>
        <v/>
      </c>
    </row>
    <row r="150" spans="1:33" ht="13.5" customHeight="1" x14ac:dyDescent="0.15">
      <c r="A150" s="94"/>
      <c r="B150" s="94"/>
      <c r="C150" s="126">
        <f t="shared" si="37"/>
        <v>140</v>
      </c>
      <c r="D150" s="264"/>
      <c r="E150" s="265"/>
      <c r="F150" s="266"/>
      <c r="G150" s="104"/>
      <c r="H150" s="127"/>
      <c r="I150" s="128"/>
      <c r="J150" s="129"/>
      <c r="K150" s="129"/>
      <c r="L150" s="129"/>
      <c r="M150" s="130"/>
      <c r="N150" s="205" t="str">
        <f t="shared" si="30"/>
        <v/>
      </c>
      <c r="O150" s="206"/>
      <c r="P150" s="205" t="str">
        <f t="shared" si="31"/>
        <v/>
      </c>
      <c r="Q150" s="206"/>
      <c r="R150" s="205" t="str">
        <f t="shared" si="32"/>
        <v/>
      </c>
      <c r="S150" s="207"/>
      <c r="T150" s="94"/>
      <c r="U150" s="138">
        <f t="shared" si="33"/>
        <v>0</v>
      </c>
      <c r="V150" s="4">
        <f t="shared" si="34"/>
        <v>0</v>
      </c>
      <c r="W150" s="5" t="str">
        <f t="shared" ca="1" si="35"/>
        <v>01110</v>
      </c>
      <c r="X150" s="5" t="str">
        <f t="shared" ca="1" si="36"/>
        <v/>
      </c>
    </row>
    <row r="151" spans="1:33" ht="13.5" customHeight="1" x14ac:dyDescent="0.15">
      <c r="A151" s="94"/>
      <c r="B151" s="94"/>
      <c r="C151" s="126">
        <f t="shared" si="37"/>
        <v>141</v>
      </c>
      <c r="D151" s="264"/>
      <c r="E151" s="265"/>
      <c r="F151" s="266"/>
      <c r="G151" s="104"/>
      <c r="H151" s="127"/>
      <c r="I151" s="128"/>
      <c r="J151" s="129"/>
      <c r="K151" s="129"/>
      <c r="L151" s="129"/>
      <c r="M151" s="130"/>
      <c r="N151" s="205" t="str">
        <f t="shared" si="30"/>
        <v/>
      </c>
      <c r="O151" s="206"/>
      <c r="P151" s="205" t="str">
        <f t="shared" si="31"/>
        <v/>
      </c>
      <c r="Q151" s="206"/>
      <c r="R151" s="205" t="str">
        <f t="shared" si="32"/>
        <v/>
      </c>
      <c r="S151" s="207"/>
      <c r="T151" s="94"/>
      <c r="U151" s="138">
        <f t="shared" si="33"/>
        <v>0</v>
      </c>
      <c r="V151" s="4">
        <f t="shared" si="34"/>
        <v>0</v>
      </c>
      <c r="W151" s="5" t="str">
        <f t="shared" ca="1" si="35"/>
        <v>01110</v>
      </c>
      <c r="X151" s="5" t="str">
        <f t="shared" ca="1" si="36"/>
        <v/>
      </c>
    </row>
    <row r="152" spans="1:33" ht="14.1" customHeight="1" x14ac:dyDescent="0.15">
      <c r="A152" s="94"/>
      <c r="B152" s="94"/>
      <c r="C152" s="126">
        <f t="shared" si="37"/>
        <v>142</v>
      </c>
      <c r="D152" s="264"/>
      <c r="E152" s="265"/>
      <c r="F152" s="266"/>
      <c r="G152" s="104"/>
      <c r="H152" s="127"/>
      <c r="I152" s="128"/>
      <c r="J152" s="127"/>
      <c r="K152" s="127"/>
      <c r="L152" s="127"/>
      <c r="M152" s="104"/>
      <c r="N152" s="205" t="str">
        <f t="shared" si="30"/>
        <v/>
      </c>
      <c r="O152" s="206"/>
      <c r="P152" s="205" t="str">
        <f t="shared" si="31"/>
        <v/>
      </c>
      <c r="Q152" s="206"/>
      <c r="R152" s="205" t="str">
        <f t="shared" si="32"/>
        <v/>
      </c>
      <c r="S152" s="207"/>
      <c r="T152" s="94"/>
      <c r="U152" s="138">
        <f t="shared" si="33"/>
        <v>0</v>
      </c>
      <c r="V152" s="4">
        <f t="shared" si="34"/>
        <v>0</v>
      </c>
      <c r="W152" s="5" t="str">
        <f t="shared" ca="1" si="35"/>
        <v>01110</v>
      </c>
      <c r="X152" s="5" t="str">
        <f t="shared" ca="1" si="36"/>
        <v/>
      </c>
    </row>
    <row r="153" spans="1:33" ht="14.1" customHeight="1" x14ac:dyDescent="0.15">
      <c r="A153" s="94"/>
      <c r="B153" s="94"/>
      <c r="C153" s="126">
        <f t="shared" si="37"/>
        <v>143</v>
      </c>
      <c r="D153" s="286"/>
      <c r="E153" s="287"/>
      <c r="F153" s="288"/>
      <c r="G153" s="130"/>
      <c r="H153" s="127"/>
      <c r="I153" s="128"/>
      <c r="J153" s="129"/>
      <c r="K153" s="129"/>
      <c r="L153" s="129"/>
      <c r="M153" s="130"/>
      <c r="N153" s="289" t="str">
        <f t="shared" si="30"/>
        <v/>
      </c>
      <c r="O153" s="290"/>
      <c r="P153" s="289" t="str">
        <f t="shared" si="31"/>
        <v/>
      </c>
      <c r="Q153" s="290"/>
      <c r="R153" s="289" t="str">
        <f t="shared" si="32"/>
        <v/>
      </c>
      <c r="S153" s="291"/>
      <c r="T153" s="94"/>
      <c r="U153" s="138">
        <f t="shared" si="33"/>
        <v>0</v>
      </c>
      <c r="V153" s="4">
        <f t="shared" si="34"/>
        <v>0</v>
      </c>
      <c r="W153" s="5" t="str">
        <f t="shared" ca="1" si="35"/>
        <v>01110</v>
      </c>
      <c r="X153" s="5" t="str">
        <f t="shared" ca="1" si="36"/>
        <v/>
      </c>
    </row>
    <row r="154" spans="1:33" ht="14.1" customHeight="1" x14ac:dyDescent="0.15">
      <c r="A154" s="94"/>
      <c r="B154" s="94"/>
      <c r="C154" s="126">
        <f t="shared" si="37"/>
        <v>144</v>
      </c>
      <c r="D154" s="264"/>
      <c r="E154" s="265"/>
      <c r="F154" s="266"/>
      <c r="G154" s="104"/>
      <c r="H154" s="127"/>
      <c r="I154" s="128"/>
      <c r="J154" s="129"/>
      <c r="K154" s="129"/>
      <c r="L154" s="129"/>
      <c r="M154" s="130"/>
      <c r="N154" s="205" t="str">
        <f t="shared" si="30"/>
        <v/>
      </c>
      <c r="O154" s="206"/>
      <c r="P154" s="205" t="str">
        <f t="shared" si="31"/>
        <v/>
      </c>
      <c r="Q154" s="206"/>
      <c r="R154" s="205" t="str">
        <f t="shared" si="32"/>
        <v/>
      </c>
      <c r="S154" s="207"/>
      <c r="T154" s="94"/>
      <c r="U154" s="138">
        <f t="shared" si="33"/>
        <v>0</v>
      </c>
      <c r="V154" s="4">
        <f t="shared" si="34"/>
        <v>0</v>
      </c>
      <c r="W154" s="5" t="str">
        <f t="shared" ca="1" si="35"/>
        <v>01110</v>
      </c>
      <c r="X154" s="5" t="str">
        <f t="shared" ca="1" si="36"/>
        <v/>
      </c>
    </row>
    <row r="155" spans="1:33" ht="14.1" customHeight="1" x14ac:dyDescent="0.15">
      <c r="A155" s="94"/>
      <c r="B155" s="94"/>
      <c r="C155" s="126">
        <f t="shared" si="37"/>
        <v>145</v>
      </c>
      <c r="D155" s="264"/>
      <c r="E155" s="265"/>
      <c r="F155" s="266"/>
      <c r="G155" s="104"/>
      <c r="H155" s="127"/>
      <c r="I155" s="128"/>
      <c r="J155" s="129"/>
      <c r="K155" s="129"/>
      <c r="L155" s="129"/>
      <c r="M155" s="130"/>
      <c r="N155" s="205" t="str">
        <f t="shared" si="30"/>
        <v/>
      </c>
      <c r="O155" s="206"/>
      <c r="P155" s="205" t="str">
        <f t="shared" si="31"/>
        <v/>
      </c>
      <c r="Q155" s="206"/>
      <c r="R155" s="205" t="str">
        <f t="shared" si="32"/>
        <v/>
      </c>
      <c r="S155" s="207"/>
      <c r="T155" s="94"/>
      <c r="U155" s="138">
        <f t="shared" si="33"/>
        <v>0</v>
      </c>
      <c r="V155" s="4">
        <f t="shared" si="34"/>
        <v>0</v>
      </c>
      <c r="W155" s="5" t="str">
        <f t="shared" ca="1" si="35"/>
        <v>01110</v>
      </c>
      <c r="X155" s="5" t="str">
        <f t="shared" ca="1" si="36"/>
        <v/>
      </c>
    </row>
    <row r="156" spans="1:33" ht="14.1" customHeight="1" x14ac:dyDescent="0.15">
      <c r="A156" s="94"/>
      <c r="B156" s="94"/>
      <c r="C156" s="126">
        <f t="shared" si="37"/>
        <v>146</v>
      </c>
      <c r="D156" s="264"/>
      <c r="E156" s="265"/>
      <c r="F156" s="266"/>
      <c r="G156" s="104"/>
      <c r="H156" s="127"/>
      <c r="I156" s="128"/>
      <c r="J156" s="129"/>
      <c r="K156" s="129"/>
      <c r="L156" s="129"/>
      <c r="M156" s="130"/>
      <c r="N156" s="205" t="str">
        <f t="shared" si="30"/>
        <v/>
      </c>
      <c r="O156" s="206"/>
      <c r="P156" s="205" t="str">
        <f t="shared" si="31"/>
        <v/>
      </c>
      <c r="Q156" s="206"/>
      <c r="R156" s="205" t="str">
        <f t="shared" si="32"/>
        <v/>
      </c>
      <c r="S156" s="207"/>
      <c r="T156" s="94"/>
      <c r="U156" s="138">
        <f t="shared" si="33"/>
        <v>0</v>
      </c>
      <c r="V156" s="4">
        <f t="shared" si="34"/>
        <v>0</v>
      </c>
      <c r="W156" s="5" t="str">
        <f t="shared" ca="1" si="35"/>
        <v>01110</v>
      </c>
      <c r="X156" s="5" t="str">
        <f t="shared" ca="1" si="36"/>
        <v/>
      </c>
    </row>
    <row r="157" spans="1:33" ht="13.5" customHeight="1" x14ac:dyDescent="0.15">
      <c r="A157" s="94"/>
      <c r="B157" s="94"/>
      <c r="C157" s="126">
        <f t="shared" si="37"/>
        <v>147</v>
      </c>
      <c r="D157" s="264"/>
      <c r="E157" s="265"/>
      <c r="F157" s="266"/>
      <c r="G157" s="104"/>
      <c r="H157" s="127"/>
      <c r="I157" s="128"/>
      <c r="J157" s="129"/>
      <c r="K157" s="129"/>
      <c r="L157" s="129"/>
      <c r="M157" s="130"/>
      <c r="N157" s="205" t="str">
        <f t="shared" si="30"/>
        <v/>
      </c>
      <c r="O157" s="206"/>
      <c r="P157" s="205" t="str">
        <f t="shared" si="31"/>
        <v/>
      </c>
      <c r="Q157" s="206"/>
      <c r="R157" s="205" t="str">
        <f t="shared" si="32"/>
        <v/>
      </c>
      <c r="S157" s="207"/>
      <c r="T157" s="94"/>
      <c r="U157" s="138">
        <f t="shared" si="33"/>
        <v>0</v>
      </c>
      <c r="V157" s="4">
        <f t="shared" si="34"/>
        <v>0</v>
      </c>
      <c r="W157" s="5" t="str">
        <f t="shared" ca="1" si="35"/>
        <v>01110</v>
      </c>
      <c r="X157" s="5" t="str">
        <f t="shared" ca="1" si="36"/>
        <v/>
      </c>
    </row>
    <row r="158" spans="1:33" ht="13.5" customHeight="1" x14ac:dyDescent="0.15">
      <c r="A158" s="94"/>
      <c r="B158" s="94"/>
      <c r="C158" s="126">
        <f t="shared" si="37"/>
        <v>148</v>
      </c>
      <c r="D158" s="264"/>
      <c r="E158" s="265"/>
      <c r="F158" s="266"/>
      <c r="G158" s="104"/>
      <c r="H158" s="127"/>
      <c r="I158" s="128"/>
      <c r="J158" s="129"/>
      <c r="K158" s="129"/>
      <c r="L158" s="129"/>
      <c r="M158" s="130"/>
      <c r="N158" s="205" t="str">
        <f t="shared" si="30"/>
        <v/>
      </c>
      <c r="O158" s="206"/>
      <c r="P158" s="205" t="str">
        <f t="shared" si="31"/>
        <v/>
      </c>
      <c r="Q158" s="206"/>
      <c r="R158" s="205" t="str">
        <f t="shared" si="32"/>
        <v/>
      </c>
      <c r="S158" s="207"/>
      <c r="T158" s="94"/>
      <c r="U158" s="138">
        <f t="shared" si="33"/>
        <v>0</v>
      </c>
      <c r="V158" s="4">
        <f t="shared" si="34"/>
        <v>0</v>
      </c>
      <c r="W158" s="5" t="str">
        <f t="shared" ca="1" si="35"/>
        <v>01110</v>
      </c>
      <c r="X158" s="5" t="str">
        <f t="shared" ca="1" si="36"/>
        <v/>
      </c>
    </row>
    <row r="159" spans="1:33" ht="14.1" customHeight="1" x14ac:dyDescent="0.15">
      <c r="A159" s="94"/>
      <c r="B159" s="94"/>
      <c r="C159" s="126">
        <f t="shared" si="37"/>
        <v>149</v>
      </c>
      <c r="D159" s="264"/>
      <c r="E159" s="265"/>
      <c r="F159" s="266"/>
      <c r="G159" s="104"/>
      <c r="H159" s="127"/>
      <c r="I159" s="128"/>
      <c r="J159" s="129"/>
      <c r="K159" s="129"/>
      <c r="L159" s="129"/>
      <c r="M159" s="130"/>
      <c r="N159" s="205" t="str">
        <f t="shared" si="30"/>
        <v/>
      </c>
      <c r="O159" s="206"/>
      <c r="P159" s="205" t="str">
        <f t="shared" si="31"/>
        <v/>
      </c>
      <c r="Q159" s="206"/>
      <c r="R159" s="205" t="str">
        <f t="shared" si="32"/>
        <v/>
      </c>
      <c r="S159" s="207"/>
      <c r="T159" s="94"/>
      <c r="U159" s="138">
        <f t="shared" si="33"/>
        <v>0</v>
      </c>
      <c r="V159" s="4">
        <f t="shared" si="34"/>
        <v>0</v>
      </c>
      <c r="W159" s="5" t="str">
        <f t="shared" ca="1" si="35"/>
        <v>01110</v>
      </c>
      <c r="X159" s="5" t="str">
        <f t="shared" ca="1" si="36"/>
        <v/>
      </c>
      <c r="Y159" s="4"/>
      <c r="Z159" s="4"/>
      <c r="AA159" s="4"/>
      <c r="AB159" s="4"/>
      <c r="AF159" s="4"/>
      <c r="AG159" s="4"/>
    </row>
    <row r="160" spans="1:33" ht="14.1" customHeight="1" x14ac:dyDescent="0.15">
      <c r="A160" s="94"/>
      <c r="B160" s="94"/>
      <c r="C160" s="126">
        <f t="shared" si="37"/>
        <v>150</v>
      </c>
      <c r="D160" s="264"/>
      <c r="E160" s="265"/>
      <c r="F160" s="266"/>
      <c r="G160" s="104"/>
      <c r="H160" s="127"/>
      <c r="I160" s="128"/>
      <c r="J160" s="129"/>
      <c r="K160" s="129"/>
      <c r="L160" s="129"/>
      <c r="M160" s="130"/>
      <c r="N160" s="205" t="str">
        <f t="shared" si="30"/>
        <v/>
      </c>
      <c r="O160" s="206"/>
      <c r="P160" s="205" t="str">
        <f t="shared" si="31"/>
        <v/>
      </c>
      <c r="Q160" s="206"/>
      <c r="R160" s="205" t="str">
        <f t="shared" si="32"/>
        <v/>
      </c>
      <c r="S160" s="207"/>
      <c r="T160" s="94"/>
      <c r="U160" s="138">
        <f t="shared" si="33"/>
        <v>0</v>
      </c>
      <c r="V160" s="4">
        <f t="shared" si="34"/>
        <v>0</v>
      </c>
      <c r="W160" s="5" t="str">
        <f t="shared" ca="1" si="35"/>
        <v>01110</v>
      </c>
      <c r="X160" s="5" t="str">
        <f t="shared" ca="1" si="36"/>
        <v/>
      </c>
    </row>
    <row r="161" spans="1:33" ht="13.5" customHeight="1" x14ac:dyDescent="0.15">
      <c r="A161" s="94"/>
      <c r="B161" s="94"/>
      <c r="C161" s="126">
        <f t="shared" si="37"/>
        <v>151</v>
      </c>
      <c r="D161" s="264"/>
      <c r="E161" s="265"/>
      <c r="F161" s="266"/>
      <c r="G161" s="104"/>
      <c r="H161" s="127"/>
      <c r="I161" s="128"/>
      <c r="J161" s="129"/>
      <c r="K161" s="129"/>
      <c r="L161" s="129"/>
      <c r="M161" s="130"/>
      <c r="N161" s="205" t="str">
        <f t="shared" si="30"/>
        <v/>
      </c>
      <c r="O161" s="206"/>
      <c r="P161" s="205" t="str">
        <f t="shared" si="31"/>
        <v/>
      </c>
      <c r="Q161" s="206"/>
      <c r="R161" s="205" t="str">
        <f t="shared" si="32"/>
        <v/>
      </c>
      <c r="S161" s="207"/>
      <c r="T161" s="94"/>
      <c r="U161" s="138">
        <f t="shared" si="33"/>
        <v>0</v>
      </c>
      <c r="V161" s="4">
        <f t="shared" si="34"/>
        <v>0</v>
      </c>
      <c r="W161" s="5" t="str">
        <f t="shared" ca="1" si="35"/>
        <v>01110</v>
      </c>
      <c r="X161" s="5" t="str">
        <f t="shared" ca="1" si="36"/>
        <v/>
      </c>
    </row>
    <row r="162" spans="1:33" ht="13.5" customHeight="1" x14ac:dyDescent="0.15">
      <c r="A162" s="94"/>
      <c r="B162" s="94"/>
      <c r="C162" s="126">
        <f t="shared" si="37"/>
        <v>152</v>
      </c>
      <c r="D162" s="264"/>
      <c r="E162" s="265"/>
      <c r="F162" s="266"/>
      <c r="G162" s="104"/>
      <c r="H162" s="127"/>
      <c r="I162" s="128"/>
      <c r="J162" s="129"/>
      <c r="K162" s="129"/>
      <c r="L162" s="129"/>
      <c r="M162" s="130"/>
      <c r="N162" s="205" t="str">
        <f t="shared" si="30"/>
        <v/>
      </c>
      <c r="O162" s="206"/>
      <c r="P162" s="205" t="str">
        <f t="shared" si="31"/>
        <v/>
      </c>
      <c r="Q162" s="206"/>
      <c r="R162" s="205" t="str">
        <f t="shared" si="32"/>
        <v/>
      </c>
      <c r="S162" s="207"/>
      <c r="T162" s="94"/>
      <c r="U162" s="138">
        <f t="shared" si="33"/>
        <v>0</v>
      </c>
      <c r="V162" s="4">
        <f t="shared" si="34"/>
        <v>0</v>
      </c>
      <c r="W162" s="5" t="str">
        <f t="shared" ca="1" si="35"/>
        <v>01110</v>
      </c>
      <c r="X162" s="5" t="str">
        <f t="shared" ca="1" si="36"/>
        <v/>
      </c>
    </row>
    <row r="163" spans="1:33" ht="13.5" customHeight="1" x14ac:dyDescent="0.15">
      <c r="A163" s="94"/>
      <c r="B163" s="94"/>
      <c r="C163" s="126">
        <f t="shared" si="37"/>
        <v>153</v>
      </c>
      <c r="D163" s="264"/>
      <c r="E163" s="265"/>
      <c r="F163" s="266"/>
      <c r="G163" s="104"/>
      <c r="H163" s="127"/>
      <c r="I163" s="128"/>
      <c r="J163" s="129"/>
      <c r="K163" s="129"/>
      <c r="L163" s="129"/>
      <c r="M163" s="130"/>
      <c r="N163" s="205" t="str">
        <f t="shared" si="30"/>
        <v/>
      </c>
      <c r="O163" s="206"/>
      <c r="P163" s="205" t="str">
        <f t="shared" si="31"/>
        <v/>
      </c>
      <c r="Q163" s="206"/>
      <c r="R163" s="205" t="str">
        <f t="shared" si="32"/>
        <v/>
      </c>
      <c r="S163" s="207"/>
      <c r="T163" s="94"/>
      <c r="U163" s="138">
        <f t="shared" si="33"/>
        <v>0</v>
      </c>
      <c r="V163" s="4">
        <f t="shared" si="34"/>
        <v>0</v>
      </c>
      <c r="W163" s="5" t="str">
        <f t="shared" ca="1" si="35"/>
        <v>01110</v>
      </c>
      <c r="X163" s="5" t="str">
        <f t="shared" ca="1" si="36"/>
        <v/>
      </c>
    </row>
    <row r="164" spans="1:33" ht="14.1" customHeight="1" x14ac:dyDescent="0.15">
      <c r="A164" s="94"/>
      <c r="B164" s="94"/>
      <c r="C164" s="126">
        <f t="shared" si="37"/>
        <v>154</v>
      </c>
      <c r="D164" s="264"/>
      <c r="E164" s="265"/>
      <c r="F164" s="266"/>
      <c r="G164" s="104"/>
      <c r="H164" s="127"/>
      <c r="I164" s="128"/>
      <c r="J164" s="127"/>
      <c r="K164" s="127"/>
      <c r="L164" s="127"/>
      <c r="M164" s="104"/>
      <c r="N164" s="205" t="str">
        <f t="shared" si="30"/>
        <v/>
      </c>
      <c r="O164" s="206"/>
      <c r="P164" s="205" t="str">
        <f t="shared" si="31"/>
        <v/>
      </c>
      <c r="Q164" s="206"/>
      <c r="R164" s="205" t="str">
        <f t="shared" si="32"/>
        <v/>
      </c>
      <c r="S164" s="207"/>
      <c r="T164" s="94"/>
      <c r="U164" s="138">
        <f t="shared" si="33"/>
        <v>0</v>
      </c>
      <c r="V164" s="4">
        <f t="shared" si="34"/>
        <v>0</v>
      </c>
      <c r="W164" s="5" t="str">
        <f t="shared" ca="1" si="35"/>
        <v>01110</v>
      </c>
      <c r="X164" s="5" t="str">
        <f t="shared" ca="1" si="36"/>
        <v/>
      </c>
    </row>
    <row r="165" spans="1:33" ht="14.1" customHeight="1" x14ac:dyDescent="0.15">
      <c r="A165" s="94"/>
      <c r="B165" s="94"/>
      <c r="C165" s="126">
        <f t="shared" si="37"/>
        <v>155</v>
      </c>
      <c r="D165" s="286"/>
      <c r="E165" s="287"/>
      <c r="F165" s="288"/>
      <c r="G165" s="130"/>
      <c r="H165" s="127"/>
      <c r="I165" s="128"/>
      <c r="J165" s="129"/>
      <c r="K165" s="129"/>
      <c r="L165" s="129"/>
      <c r="M165" s="130"/>
      <c r="N165" s="289" t="str">
        <f t="shared" si="30"/>
        <v/>
      </c>
      <c r="O165" s="290"/>
      <c r="P165" s="289" t="str">
        <f t="shared" si="31"/>
        <v/>
      </c>
      <c r="Q165" s="290"/>
      <c r="R165" s="289" t="str">
        <f t="shared" si="32"/>
        <v/>
      </c>
      <c r="S165" s="291"/>
      <c r="T165" s="94"/>
      <c r="U165" s="138">
        <f t="shared" si="33"/>
        <v>0</v>
      </c>
      <c r="V165" s="4">
        <f t="shared" si="34"/>
        <v>0</v>
      </c>
      <c r="W165" s="5" t="str">
        <f t="shared" ca="1" si="35"/>
        <v>01110</v>
      </c>
      <c r="X165" s="5" t="str">
        <f t="shared" ca="1" si="36"/>
        <v/>
      </c>
    </row>
    <row r="166" spans="1:33" ht="14.1" customHeight="1" x14ac:dyDescent="0.15">
      <c r="A166" s="94"/>
      <c r="B166" s="94"/>
      <c r="C166" s="126">
        <f t="shared" si="37"/>
        <v>156</v>
      </c>
      <c r="D166" s="264"/>
      <c r="E166" s="265"/>
      <c r="F166" s="266"/>
      <c r="G166" s="104"/>
      <c r="H166" s="127"/>
      <c r="I166" s="128"/>
      <c r="J166" s="129"/>
      <c r="K166" s="129"/>
      <c r="L166" s="129"/>
      <c r="M166" s="130"/>
      <c r="N166" s="205" t="str">
        <f t="shared" si="30"/>
        <v/>
      </c>
      <c r="O166" s="206"/>
      <c r="P166" s="205" t="str">
        <f t="shared" si="31"/>
        <v/>
      </c>
      <c r="Q166" s="206"/>
      <c r="R166" s="205" t="str">
        <f t="shared" si="32"/>
        <v/>
      </c>
      <c r="S166" s="207"/>
      <c r="T166" s="94"/>
      <c r="U166" s="138">
        <f t="shared" si="33"/>
        <v>0</v>
      </c>
      <c r="V166" s="4">
        <f t="shared" si="34"/>
        <v>0</v>
      </c>
      <c r="W166" s="5" t="str">
        <f t="shared" ca="1" si="35"/>
        <v>01110</v>
      </c>
      <c r="X166" s="5" t="str">
        <f t="shared" ca="1" si="36"/>
        <v/>
      </c>
    </row>
    <row r="167" spans="1:33" ht="14.1" customHeight="1" x14ac:dyDescent="0.15">
      <c r="A167" s="94"/>
      <c r="B167" s="94"/>
      <c r="C167" s="126">
        <f t="shared" si="37"/>
        <v>157</v>
      </c>
      <c r="D167" s="264"/>
      <c r="E167" s="265"/>
      <c r="F167" s="266"/>
      <c r="G167" s="104"/>
      <c r="H167" s="127"/>
      <c r="I167" s="128"/>
      <c r="J167" s="129"/>
      <c r="K167" s="129"/>
      <c r="L167" s="129"/>
      <c r="M167" s="130"/>
      <c r="N167" s="205" t="str">
        <f t="shared" si="30"/>
        <v/>
      </c>
      <c r="O167" s="206"/>
      <c r="P167" s="205" t="str">
        <f t="shared" si="31"/>
        <v/>
      </c>
      <c r="Q167" s="206"/>
      <c r="R167" s="205" t="str">
        <f t="shared" si="32"/>
        <v/>
      </c>
      <c r="S167" s="207"/>
      <c r="T167" s="94"/>
      <c r="U167" s="138">
        <f t="shared" si="33"/>
        <v>0</v>
      </c>
      <c r="V167" s="4">
        <f t="shared" si="34"/>
        <v>0</v>
      </c>
      <c r="W167" s="5" t="str">
        <f t="shared" ca="1" si="35"/>
        <v>01110</v>
      </c>
      <c r="X167" s="5" t="str">
        <f t="shared" ca="1" si="36"/>
        <v/>
      </c>
    </row>
    <row r="168" spans="1:33" ht="14.1" customHeight="1" x14ac:dyDescent="0.15">
      <c r="A168" s="94"/>
      <c r="B168" s="94"/>
      <c r="C168" s="126">
        <f t="shared" si="37"/>
        <v>158</v>
      </c>
      <c r="D168" s="264"/>
      <c r="E168" s="265"/>
      <c r="F168" s="266"/>
      <c r="G168" s="104"/>
      <c r="H168" s="127"/>
      <c r="I168" s="128"/>
      <c r="J168" s="129"/>
      <c r="K168" s="129"/>
      <c r="L168" s="129"/>
      <c r="M168" s="130"/>
      <c r="N168" s="205" t="str">
        <f t="shared" si="30"/>
        <v/>
      </c>
      <c r="O168" s="206"/>
      <c r="P168" s="205" t="str">
        <f t="shared" si="31"/>
        <v/>
      </c>
      <c r="Q168" s="206"/>
      <c r="R168" s="205" t="str">
        <f t="shared" si="32"/>
        <v/>
      </c>
      <c r="S168" s="207"/>
      <c r="T168" s="94"/>
      <c r="U168" s="138">
        <f t="shared" si="33"/>
        <v>0</v>
      </c>
      <c r="V168" s="4">
        <f t="shared" si="34"/>
        <v>0</v>
      </c>
      <c r="W168" s="5" t="str">
        <f t="shared" ca="1" si="35"/>
        <v>01110</v>
      </c>
      <c r="X168" s="5" t="str">
        <f t="shared" ca="1" si="36"/>
        <v/>
      </c>
    </row>
    <row r="169" spans="1:33" ht="13.5" customHeight="1" x14ac:dyDescent="0.15">
      <c r="A169" s="94"/>
      <c r="B169" s="94"/>
      <c r="C169" s="126">
        <f t="shared" si="37"/>
        <v>159</v>
      </c>
      <c r="D169" s="264"/>
      <c r="E169" s="265"/>
      <c r="F169" s="266"/>
      <c r="G169" s="104"/>
      <c r="H169" s="127"/>
      <c r="I169" s="128"/>
      <c r="J169" s="129"/>
      <c r="K169" s="129"/>
      <c r="L169" s="129"/>
      <c r="M169" s="130"/>
      <c r="N169" s="205" t="str">
        <f t="shared" si="30"/>
        <v/>
      </c>
      <c r="O169" s="206"/>
      <c r="P169" s="205" t="str">
        <f t="shared" si="31"/>
        <v/>
      </c>
      <c r="Q169" s="206"/>
      <c r="R169" s="205" t="str">
        <f t="shared" si="32"/>
        <v/>
      </c>
      <c r="S169" s="207"/>
      <c r="T169" s="94"/>
      <c r="U169" s="138">
        <f t="shared" si="33"/>
        <v>0</v>
      </c>
      <c r="V169" s="4">
        <f t="shared" si="34"/>
        <v>0</v>
      </c>
      <c r="W169" s="5" t="str">
        <f t="shared" ca="1" si="35"/>
        <v>01110</v>
      </c>
      <c r="X169" s="5" t="str">
        <f t="shared" ca="1" si="36"/>
        <v/>
      </c>
    </row>
    <row r="170" spans="1:33" ht="13.5" customHeight="1" x14ac:dyDescent="0.15">
      <c r="A170" s="94"/>
      <c r="B170" s="94"/>
      <c r="C170" s="126">
        <f t="shared" si="37"/>
        <v>160</v>
      </c>
      <c r="D170" s="264"/>
      <c r="E170" s="265"/>
      <c r="F170" s="266"/>
      <c r="G170" s="104"/>
      <c r="H170" s="127"/>
      <c r="I170" s="128"/>
      <c r="J170" s="129"/>
      <c r="K170" s="129"/>
      <c r="L170" s="129"/>
      <c r="M170" s="130"/>
      <c r="N170" s="205" t="str">
        <f t="shared" si="30"/>
        <v/>
      </c>
      <c r="O170" s="206"/>
      <c r="P170" s="205" t="str">
        <f t="shared" si="31"/>
        <v/>
      </c>
      <c r="Q170" s="206"/>
      <c r="R170" s="205" t="str">
        <f t="shared" si="32"/>
        <v/>
      </c>
      <c r="S170" s="207"/>
      <c r="T170" s="94"/>
      <c r="U170" s="138">
        <f t="shared" si="33"/>
        <v>0</v>
      </c>
      <c r="V170" s="4">
        <f t="shared" si="34"/>
        <v>0</v>
      </c>
      <c r="W170" s="5" t="str">
        <f t="shared" ca="1" si="35"/>
        <v>01110</v>
      </c>
      <c r="X170" s="5" t="str">
        <f t="shared" ca="1" si="36"/>
        <v/>
      </c>
    </row>
    <row r="171" spans="1:33" ht="14.1" customHeight="1" x14ac:dyDescent="0.15">
      <c r="A171" s="94"/>
      <c r="B171" s="94"/>
      <c r="C171" s="126">
        <f t="shared" si="37"/>
        <v>161</v>
      </c>
      <c r="D171" s="264"/>
      <c r="E171" s="265"/>
      <c r="F171" s="266"/>
      <c r="G171" s="104"/>
      <c r="H171" s="127"/>
      <c r="I171" s="128"/>
      <c r="J171" s="129"/>
      <c r="K171" s="129"/>
      <c r="L171" s="129"/>
      <c r="M171" s="130"/>
      <c r="N171" s="205" t="str">
        <f t="shared" ref="N171:N213" si="38">IF($H171="","",$U171)</f>
        <v/>
      </c>
      <c r="O171" s="206"/>
      <c r="P171" s="205" t="str">
        <f t="shared" ref="P171:P213" si="39">IF($H171="","",$V171)</f>
        <v/>
      </c>
      <c r="Q171" s="206"/>
      <c r="R171" s="205" t="str">
        <f t="shared" ref="R171:R213" si="40">IF($H171="","",$U171+$V171)</f>
        <v/>
      </c>
      <c r="S171" s="207"/>
      <c r="T171" s="94"/>
      <c r="U171" s="138">
        <f t="shared" ref="U171:U213" si="41">IF(OR($G171=$X$8,$M171=$N$5,$M171=$P$5,$M171=$R$5),IFERROR(VLOOKUP($W171,$AC$2:$AE$52,2,FALSE),""),0)</f>
        <v>0</v>
      </c>
      <c r="V171" s="4">
        <f t="shared" ref="V171:V213" si="42">IF(OR($M171=$N$5,$M171=$O$5,$M171=$Q$5),$AB$6,0)</f>
        <v>0</v>
      </c>
      <c r="W171" s="5" t="str">
        <f t="shared" ref="W171:W213" ca="1" si="43">IF(OR($G171=$X$3,$G171=$X$4,$G171=$X$7),TEXT($G171,0)&amp;"0000",TEXT($G171,0)&amp;IF($K171=$Z$3,"0","1")&amp;IF($J171=$Y$3,"0","1")&amp;IF($I171&gt;$W$3,"0","1")&amp;IF($L171=$AA$3,"1","0"))</f>
        <v>01110</v>
      </c>
      <c r="X171" s="5" t="str">
        <f t="shared" ref="X171:X213" ca="1" si="44">IF(OR($M171=$O$5,$M171=$Q$5,$M171=$S$5),0,IFERROR(VLOOKUP($W171,$AC$2:$AE$52,3,FALSE),""))</f>
        <v/>
      </c>
      <c r="Y171" s="4"/>
      <c r="Z171" s="4"/>
      <c r="AA171" s="4"/>
      <c r="AB171" s="4"/>
      <c r="AF171" s="4"/>
      <c r="AG171" s="4"/>
    </row>
    <row r="172" spans="1:33" ht="14.1" customHeight="1" x14ac:dyDescent="0.15">
      <c r="A172" s="94"/>
      <c r="B172" s="94"/>
      <c r="C172" s="126">
        <f t="shared" si="37"/>
        <v>162</v>
      </c>
      <c r="D172" s="264"/>
      <c r="E172" s="265"/>
      <c r="F172" s="266"/>
      <c r="G172" s="104"/>
      <c r="H172" s="127"/>
      <c r="I172" s="128"/>
      <c r="J172" s="129"/>
      <c r="K172" s="129"/>
      <c r="L172" s="129"/>
      <c r="M172" s="130"/>
      <c r="N172" s="205" t="str">
        <f t="shared" si="38"/>
        <v/>
      </c>
      <c r="O172" s="206"/>
      <c r="P172" s="205" t="str">
        <f t="shared" si="39"/>
        <v/>
      </c>
      <c r="Q172" s="206"/>
      <c r="R172" s="205" t="str">
        <f t="shared" si="40"/>
        <v/>
      </c>
      <c r="S172" s="207"/>
      <c r="T172" s="94"/>
      <c r="U172" s="138">
        <f t="shared" si="41"/>
        <v>0</v>
      </c>
      <c r="V172" s="4">
        <f t="shared" si="42"/>
        <v>0</v>
      </c>
      <c r="W172" s="5" t="str">
        <f t="shared" ca="1" si="43"/>
        <v>01110</v>
      </c>
      <c r="X172" s="5" t="str">
        <f t="shared" ca="1" si="44"/>
        <v/>
      </c>
    </row>
    <row r="173" spans="1:33" ht="13.5" customHeight="1" x14ac:dyDescent="0.15">
      <c r="A173" s="94"/>
      <c r="B173" s="94"/>
      <c r="C173" s="126">
        <f t="shared" si="37"/>
        <v>163</v>
      </c>
      <c r="D173" s="264"/>
      <c r="E173" s="265"/>
      <c r="F173" s="266"/>
      <c r="G173" s="104"/>
      <c r="H173" s="127"/>
      <c r="I173" s="132"/>
      <c r="J173" s="129"/>
      <c r="K173" s="129"/>
      <c r="L173" s="129"/>
      <c r="M173" s="130"/>
      <c r="N173" s="205" t="str">
        <f t="shared" si="38"/>
        <v/>
      </c>
      <c r="O173" s="206"/>
      <c r="P173" s="205" t="str">
        <f t="shared" si="39"/>
        <v/>
      </c>
      <c r="Q173" s="206"/>
      <c r="R173" s="205" t="str">
        <f t="shared" si="40"/>
        <v/>
      </c>
      <c r="S173" s="207"/>
      <c r="T173" s="94"/>
      <c r="U173" s="138">
        <f t="shared" si="41"/>
        <v>0</v>
      </c>
      <c r="V173" s="4">
        <f t="shared" si="42"/>
        <v>0</v>
      </c>
      <c r="W173" s="5" t="str">
        <f t="shared" ca="1" si="43"/>
        <v>01110</v>
      </c>
      <c r="X173" s="5" t="str">
        <f t="shared" ca="1" si="44"/>
        <v/>
      </c>
    </row>
    <row r="174" spans="1:33" ht="13.5" customHeight="1" x14ac:dyDescent="0.15">
      <c r="A174" s="94"/>
      <c r="B174" s="94"/>
      <c r="C174" s="126">
        <f t="shared" si="37"/>
        <v>164</v>
      </c>
      <c r="D174" s="264"/>
      <c r="E174" s="265"/>
      <c r="F174" s="266"/>
      <c r="G174" s="104"/>
      <c r="H174" s="127"/>
      <c r="I174" s="132"/>
      <c r="J174" s="129"/>
      <c r="K174" s="129"/>
      <c r="L174" s="129"/>
      <c r="M174" s="130"/>
      <c r="N174" s="205" t="str">
        <f t="shared" si="38"/>
        <v/>
      </c>
      <c r="O174" s="206"/>
      <c r="P174" s="205" t="str">
        <f t="shared" si="39"/>
        <v/>
      </c>
      <c r="Q174" s="206"/>
      <c r="R174" s="205" t="str">
        <f t="shared" si="40"/>
        <v/>
      </c>
      <c r="S174" s="207"/>
      <c r="T174" s="94"/>
      <c r="U174" s="138">
        <f t="shared" si="41"/>
        <v>0</v>
      </c>
      <c r="V174" s="4">
        <f t="shared" si="42"/>
        <v>0</v>
      </c>
      <c r="W174" s="5" t="str">
        <f t="shared" ca="1" si="43"/>
        <v>01110</v>
      </c>
      <c r="X174" s="5" t="str">
        <f t="shared" ca="1" si="44"/>
        <v/>
      </c>
    </row>
    <row r="175" spans="1:33" ht="13.5" customHeight="1" x14ac:dyDescent="0.15">
      <c r="A175" s="94"/>
      <c r="B175" s="94"/>
      <c r="C175" s="126">
        <f t="shared" si="37"/>
        <v>165</v>
      </c>
      <c r="D175" s="264"/>
      <c r="E175" s="265"/>
      <c r="F175" s="266"/>
      <c r="G175" s="104"/>
      <c r="H175" s="127"/>
      <c r="I175" s="132"/>
      <c r="J175" s="129"/>
      <c r="K175" s="129"/>
      <c r="L175" s="129"/>
      <c r="M175" s="130"/>
      <c r="N175" s="205" t="str">
        <f t="shared" si="38"/>
        <v/>
      </c>
      <c r="O175" s="206"/>
      <c r="P175" s="205" t="str">
        <f t="shared" si="39"/>
        <v/>
      </c>
      <c r="Q175" s="206"/>
      <c r="R175" s="205" t="str">
        <f t="shared" si="40"/>
        <v/>
      </c>
      <c r="S175" s="207"/>
      <c r="T175" s="94"/>
      <c r="U175" s="138">
        <f t="shared" si="41"/>
        <v>0</v>
      </c>
      <c r="V175" s="4">
        <f t="shared" si="42"/>
        <v>0</v>
      </c>
      <c r="W175" s="5" t="str">
        <f t="shared" ca="1" si="43"/>
        <v>01110</v>
      </c>
      <c r="X175" s="5" t="str">
        <f t="shared" ca="1" si="44"/>
        <v/>
      </c>
    </row>
    <row r="176" spans="1:33" ht="14.1" customHeight="1" x14ac:dyDescent="0.15">
      <c r="A176" s="94"/>
      <c r="B176" s="94"/>
      <c r="C176" s="126">
        <f t="shared" si="37"/>
        <v>166</v>
      </c>
      <c r="D176" s="264"/>
      <c r="E176" s="265"/>
      <c r="F176" s="266"/>
      <c r="G176" s="104"/>
      <c r="H176" s="127"/>
      <c r="I176" s="132"/>
      <c r="J176" s="127"/>
      <c r="K176" s="127"/>
      <c r="L176" s="127"/>
      <c r="M176" s="104"/>
      <c r="N176" s="205" t="str">
        <f t="shared" si="38"/>
        <v/>
      </c>
      <c r="O176" s="206"/>
      <c r="P176" s="205" t="str">
        <f t="shared" si="39"/>
        <v/>
      </c>
      <c r="Q176" s="206"/>
      <c r="R176" s="205" t="str">
        <f t="shared" si="40"/>
        <v/>
      </c>
      <c r="S176" s="207"/>
      <c r="T176" s="94"/>
      <c r="U176" s="138">
        <f t="shared" si="41"/>
        <v>0</v>
      </c>
      <c r="V176" s="4">
        <f t="shared" si="42"/>
        <v>0</v>
      </c>
      <c r="W176" s="5" t="str">
        <f t="shared" ca="1" si="43"/>
        <v>01110</v>
      </c>
      <c r="X176" s="5" t="str">
        <f t="shared" ca="1" si="44"/>
        <v/>
      </c>
    </row>
    <row r="177" spans="1:33" ht="14.1" customHeight="1" x14ac:dyDescent="0.15">
      <c r="A177" s="94"/>
      <c r="B177" s="94"/>
      <c r="C177" s="126">
        <f t="shared" si="37"/>
        <v>167</v>
      </c>
      <c r="D177" s="286"/>
      <c r="E177" s="287"/>
      <c r="F177" s="288"/>
      <c r="G177" s="130"/>
      <c r="H177" s="127"/>
      <c r="I177" s="132"/>
      <c r="J177" s="129"/>
      <c r="K177" s="129"/>
      <c r="L177" s="129"/>
      <c r="M177" s="130"/>
      <c r="N177" s="289" t="str">
        <f t="shared" si="38"/>
        <v/>
      </c>
      <c r="O177" s="290"/>
      <c r="P177" s="289" t="str">
        <f t="shared" si="39"/>
        <v/>
      </c>
      <c r="Q177" s="290"/>
      <c r="R177" s="289" t="str">
        <f t="shared" si="40"/>
        <v/>
      </c>
      <c r="S177" s="291"/>
      <c r="T177" s="94"/>
      <c r="U177" s="138">
        <f t="shared" si="41"/>
        <v>0</v>
      </c>
      <c r="V177" s="4">
        <f t="shared" si="42"/>
        <v>0</v>
      </c>
      <c r="W177" s="5" t="str">
        <f t="shared" ca="1" si="43"/>
        <v>01110</v>
      </c>
      <c r="X177" s="5" t="str">
        <f t="shared" ca="1" si="44"/>
        <v/>
      </c>
    </row>
    <row r="178" spans="1:33" ht="14.1" customHeight="1" x14ac:dyDescent="0.15">
      <c r="A178" s="94"/>
      <c r="B178" s="94"/>
      <c r="C178" s="126">
        <f t="shared" si="37"/>
        <v>168</v>
      </c>
      <c r="D178" s="264"/>
      <c r="E178" s="265"/>
      <c r="F178" s="266"/>
      <c r="G178" s="104"/>
      <c r="H178" s="127"/>
      <c r="I178" s="132"/>
      <c r="J178" s="129"/>
      <c r="K178" s="129"/>
      <c r="L178" s="129"/>
      <c r="M178" s="130"/>
      <c r="N178" s="205" t="str">
        <f t="shared" si="38"/>
        <v/>
      </c>
      <c r="O178" s="206"/>
      <c r="P178" s="205" t="str">
        <f t="shared" si="39"/>
        <v/>
      </c>
      <c r="Q178" s="206"/>
      <c r="R178" s="205" t="str">
        <f t="shared" si="40"/>
        <v/>
      </c>
      <c r="S178" s="207"/>
      <c r="T178" s="94"/>
      <c r="U178" s="138">
        <f t="shared" si="41"/>
        <v>0</v>
      </c>
      <c r="V178" s="4">
        <f t="shared" si="42"/>
        <v>0</v>
      </c>
      <c r="W178" s="5" t="str">
        <f t="shared" ca="1" si="43"/>
        <v>01110</v>
      </c>
      <c r="X178" s="5" t="str">
        <f t="shared" ca="1" si="44"/>
        <v/>
      </c>
    </row>
    <row r="179" spans="1:33" ht="14.1" customHeight="1" x14ac:dyDescent="0.15">
      <c r="A179" s="94"/>
      <c r="B179" s="94"/>
      <c r="C179" s="126">
        <f t="shared" si="37"/>
        <v>169</v>
      </c>
      <c r="D179" s="264"/>
      <c r="E179" s="265"/>
      <c r="F179" s="266"/>
      <c r="G179" s="104"/>
      <c r="H179" s="127"/>
      <c r="I179" s="128"/>
      <c r="J179" s="129"/>
      <c r="K179" s="129"/>
      <c r="L179" s="129"/>
      <c r="M179" s="130"/>
      <c r="N179" s="205" t="str">
        <f t="shared" si="38"/>
        <v/>
      </c>
      <c r="O179" s="206"/>
      <c r="P179" s="205" t="str">
        <f t="shared" si="39"/>
        <v/>
      </c>
      <c r="Q179" s="206"/>
      <c r="R179" s="205" t="str">
        <f t="shared" si="40"/>
        <v/>
      </c>
      <c r="S179" s="207"/>
      <c r="T179" s="94"/>
      <c r="U179" s="138">
        <f t="shared" si="41"/>
        <v>0</v>
      </c>
      <c r="V179" s="4">
        <f t="shared" si="42"/>
        <v>0</v>
      </c>
      <c r="W179" s="5" t="str">
        <f t="shared" ca="1" si="43"/>
        <v>01110</v>
      </c>
      <c r="X179" s="5" t="str">
        <f t="shared" ca="1" si="44"/>
        <v/>
      </c>
    </row>
    <row r="180" spans="1:33" ht="14.1" customHeight="1" x14ac:dyDescent="0.15">
      <c r="A180" s="94"/>
      <c r="B180" s="94"/>
      <c r="C180" s="126">
        <f t="shared" si="37"/>
        <v>170</v>
      </c>
      <c r="D180" s="264"/>
      <c r="E180" s="265"/>
      <c r="F180" s="266"/>
      <c r="G180" s="104"/>
      <c r="H180" s="127"/>
      <c r="I180" s="128"/>
      <c r="J180" s="129"/>
      <c r="K180" s="129"/>
      <c r="L180" s="129"/>
      <c r="M180" s="130"/>
      <c r="N180" s="205" t="str">
        <f t="shared" si="38"/>
        <v/>
      </c>
      <c r="O180" s="206"/>
      <c r="P180" s="205" t="str">
        <f t="shared" si="39"/>
        <v/>
      </c>
      <c r="Q180" s="206"/>
      <c r="R180" s="205" t="str">
        <f t="shared" si="40"/>
        <v/>
      </c>
      <c r="S180" s="207"/>
      <c r="T180" s="94"/>
      <c r="U180" s="138">
        <f t="shared" si="41"/>
        <v>0</v>
      </c>
      <c r="V180" s="4">
        <f t="shared" si="42"/>
        <v>0</v>
      </c>
      <c r="W180" s="5" t="str">
        <f t="shared" ca="1" si="43"/>
        <v>01110</v>
      </c>
      <c r="X180" s="5" t="str">
        <f t="shared" ca="1" si="44"/>
        <v/>
      </c>
    </row>
    <row r="181" spans="1:33" ht="13.5" customHeight="1" x14ac:dyDescent="0.15">
      <c r="A181" s="94"/>
      <c r="B181" s="94"/>
      <c r="C181" s="126">
        <f t="shared" si="37"/>
        <v>171</v>
      </c>
      <c r="D181" s="264"/>
      <c r="E181" s="265"/>
      <c r="F181" s="266"/>
      <c r="G181" s="104"/>
      <c r="H181" s="127"/>
      <c r="I181" s="128"/>
      <c r="J181" s="129"/>
      <c r="K181" s="129"/>
      <c r="L181" s="129"/>
      <c r="M181" s="130"/>
      <c r="N181" s="205" t="str">
        <f t="shared" si="38"/>
        <v/>
      </c>
      <c r="O181" s="206"/>
      <c r="P181" s="205" t="str">
        <f t="shared" si="39"/>
        <v/>
      </c>
      <c r="Q181" s="206"/>
      <c r="R181" s="205" t="str">
        <f t="shared" si="40"/>
        <v/>
      </c>
      <c r="S181" s="207"/>
      <c r="T181" s="94"/>
      <c r="U181" s="138">
        <f t="shared" si="41"/>
        <v>0</v>
      </c>
      <c r="V181" s="4">
        <f t="shared" si="42"/>
        <v>0</v>
      </c>
      <c r="W181" s="5" t="str">
        <f t="shared" ca="1" si="43"/>
        <v>01110</v>
      </c>
      <c r="X181" s="5" t="str">
        <f t="shared" ca="1" si="44"/>
        <v/>
      </c>
    </row>
    <row r="182" spans="1:33" ht="13.5" customHeight="1" x14ac:dyDescent="0.15">
      <c r="A182" s="94"/>
      <c r="B182" s="94"/>
      <c r="C182" s="126">
        <f t="shared" si="37"/>
        <v>172</v>
      </c>
      <c r="D182" s="264"/>
      <c r="E182" s="265"/>
      <c r="F182" s="266"/>
      <c r="G182" s="104"/>
      <c r="H182" s="127"/>
      <c r="I182" s="128"/>
      <c r="J182" s="129"/>
      <c r="K182" s="129"/>
      <c r="L182" s="129"/>
      <c r="M182" s="130"/>
      <c r="N182" s="205" t="str">
        <f t="shared" si="38"/>
        <v/>
      </c>
      <c r="O182" s="206"/>
      <c r="P182" s="205" t="str">
        <f t="shared" si="39"/>
        <v/>
      </c>
      <c r="Q182" s="206"/>
      <c r="R182" s="205" t="str">
        <f t="shared" si="40"/>
        <v/>
      </c>
      <c r="S182" s="207"/>
      <c r="T182" s="94"/>
      <c r="U182" s="138">
        <f t="shared" si="41"/>
        <v>0</v>
      </c>
      <c r="V182" s="4">
        <f t="shared" si="42"/>
        <v>0</v>
      </c>
      <c r="W182" s="5" t="str">
        <f t="shared" ca="1" si="43"/>
        <v>01110</v>
      </c>
      <c r="X182" s="5" t="str">
        <f t="shared" ca="1" si="44"/>
        <v/>
      </c>
    </row>
    <row r="183" spans="1:33" ht="14.1" customHeight="1" x14ac:dyDescent="0.15">
      <c r="A183" s="94"/>
      <c r="B183" s="94"/>
      <c r="C183" s="126">
        <f t="shared" si="37"/>
        <v>173</v>
      </c>
      <c r="D183" s="264"/>
      <c r="E183" s="265"/>
      <c r="F183" s="266"/>
      <c r="G183" s="104"/>
      <c r="H183" s="127"/>
      <c r="I183" s="128"/>
      <c r="J183" s="129"/>
      <c r="K183" s="129"/>
      <c r="L183" s="129"/>
      <c r="M183" s="130"/>
      <c r="N183" s="205" t="str">
        <f t="shared" si="38"/>
        <v/>
      </c>
      <c r="O183" s="206"/>
      <c r="P183" s="205" t="str">
        <f t="shared" si="39"/>
        <v/>
      </c>
      <c r="Q183" s="206"/>
      <c r="R183" s="205" t="str">
        <f t="shared" si="40"/>
        <v/>
      </c>
      <c r="S183" s="207"/>
      <c r="T183" s="94"/>
      <c r="U183" s="138">
        <f t="shared" si="41"/>
        <v>0</v>
      </c>
      <c r="V183" s="4">
        <f t="shared" si="42"/>
        <v>0</v>
      </c>
      <c r="W183" s="5" t="str">
        <f t="shared" ca="1" si="43"/>
        <v>01110</v>
      </c>
      <c r="X183" s="5" t="str">
        <f t="shared" ca="1" si="44"/>
        <v/>
      </c>
      <c r="Y183" s="4"/>
      <c r="Z183" s="4"/>
      <c r="AA183" s="4"/>
      <c r="AB183" s="4"/>
      <c r="AF183" s="4"/>
      <c r="AG183" s="4"/>
    </row>
    <row r="184" spans="1:33" ht="14.1" customHeight="1" x14ac:dyDescent="0.15">
      <c r="A184" s="94"/>
      <c r="B184" s="94"/>
      <c r="C184" s="126">
        <f t="shared" si="37"/>
        <v>174</v>
      </c>
      <c r="D184" s="264"/>
      <c r="E184" s="265"/>
      <c r="F184" s="266"/>
      <c r="G184" s="104"/>
      <c r="H184" s="127"/>
      <c r="I184" s="128"/>
      <c r="J184" s="129"/>
      <c r="K184" s="129"/>
      <c r="L184" s="129"/>
      <c r="M184" s="130"/>
      <c r="N184" s="205" t="str">
        <f t="shared" si="38"/>
        <v/>
      </c>
      <c r="O184" s="206"/>
      <c r="P184" s="205" t="str">
        <f t="shared" si="39"/>
        <v/>
      </c>
      <c r="Q184" s="206"/>
      <c r="R184" s="205" t="str">
        <f t="shared" si="40"/>
        <v/>
      </c>
      <c r="S184" s="207"/>
      <c r="T184" s="94"/>
      <c r="U184" s="138">
        <f t="shared" si="41"/>
        <v>0</v>
      </c>
      <c r="V184" s="4">
        <f t="shared" si="42"/>
        <v>0</v>
      </c>
      <c r="W184" s="5" t="str">
        <f t="shared" ca="1" si="43"/>
        <v>01110</v>
      </c>
      <c r="X184" s="5" t="str">
        <f t="shared" ca="1" si="44"/>
        <v/>
      </c>
    </row>
    <row r="185" spans="1:33" ht="13.5" customHeight="1" x14ac:dyDescent="0.15">
      <c r="A185" s="94"/>
      <c r="B185" s="94"/>
      <c r="C185" s="126">
        <f t="shared" si="37"/>
        <v>175</v>
      </c>
      <c r="D185" s="264"/>
      <c r="E185" s="265"/>
      <c r="F185" s="266"/>
      <c r="G185" s="104"/>
      <c r="H185" s="127"/>
      <c r="I185" s="132"/>
      <c r="J185" s="129"/>
      <c r="K185" s="129"/>
      <c r="L185" s="129"/>
      <c r="M185" s="130"/>
      <c r="N185" s="205" t="str">
        <f t="shared" si="38"/>
        <v/>
      </c>
      <c r="O185" s="206"/>
      <c r="P185" s="205" t="str">
        <f t="shared" si="39"/>
        <v/>
      </c>
      <c r="Q185" s="206"/>
      <c r="R185" s="205" t="str">
        <f t="shared" si="40"/>
        <v/>
      </c>
      <c r="S185" s="207"/>
      <c r="T185" s="94"/>
      <c r="U185" s="138">
        <f t="shared" si="41"/>
        <v>0</v>
      </c>
      <c r="V185" s="4">
        <f t="shared" si="42"/>
        <v>0</v>
      </c>
      <c r="W185" s="5" t="str">
        <f t="shared" ca="1" si="43"/>
        <v>01110</v>
      </c>
      <c r="X185" s="5" t="str">
        <f t="shared" ca="1" si="44"/>
        <v/>
      </c>
    </row>
    <row r="186" spans="1:33" ht="13.5" customHeight="1" x14ac:dyDescent="0.15">
      <c r="A186" s="94"/>
      <c r="B186" s="94"/>
      <c r="C186" s="126">
        <f t="shared" si="37"/>
        <v>176</v>
      </c>
      <c r="D186" s="264"/>
      <c r="E186" s="265"/>
      <c r="F186" s="266"/>
      <c r="G186" s="104"/>
      <c r="H186" s="127"/>
      <c r="I186" s="132"/>
      <c r="J186" s="129"/>
      <c r="K186" s="129"/>
      <c r="L186" s="129"/>
      <c r="M186" s="130"/>
      <c r="N186" s="205" t="str">
        <f t="shared" si="38"/>
        <v/>
      </c>
      <c r="O186" s="206"/>
      <c r="P186" s="205" t="str">
        <f t="shared" si="39"/>
        <v/>
      </c>
      <c r="Q186" s="206"/>
      <c r="R186" s="205" t="str">
        <f t="shared" si="40"/>
        <v/>
      </c>
      <c r="S186" s="207"/>
      <c r="T186" s="94"/>
      <c r="U186" s="138">
        <f t="shared" si="41"/>
        <v>0</v>
      </c>
      <c r="V186" s="4">
        <f t="shared" si="42"/>
        <v>0</v>
      </c>
      <c r="W186" s="5" t="str">
        <f t="shared" ca="1" si="43"/>
        <v>01110</v>
      </c>
      <c r="X186" s="5" t="str">
        <f t="shared" ca="1" si="44"/>
        <v/>
      </c>
    </row>
    <row r="187" spans="1:33" ht="13.5" customHeight="1" x14ac:dyDescent="0.15">
      <c r="A187" s="94"/>
      <c r="B187" s="94"/>
      <c r="C187" s="126">
        <f t="shared" si="37"/>
        <v>177</v>
      </c>
      <c r="D187" s="264"/>
      <c r="E187" s="265"/>
      <c r="F187" s="266"/>
      <c r="G187" s="104"/>
      <c r="H187" s="127"/>
      <c r="I187" s="132"/>
      <c r="J187" s="129"/>
      <c r="K187" s="129"/>
      <c r="L187" s="129"/>
      <c r="M187" s="130"/>
      <c r="N187" s="205" t="str">
        <f t="shared" si="38"/>
        <v/>
      </c>
      <c r="O187" s="206"/>
      <c r="P187" s="205" t="str">
        <f t="shared" si="39"/>
        <v/>
      </c>
      <c r="Q187" s="206"/>
      <c r="R187" s="205" t="str">
        <f t="shared" si="40"/>
        <v/>
      </c>
      <c r="S187" s="207"/>
      <c r="T187" s="94"/>
      <c r="U187" s="138">
        <f t="shared" si="41"/>
        <v>0</v>
      </c>
      <c r="V187" s="4">
        <f t="shared" si="42"/>
        <v>0</v>
      </c>
      <c r="W187" s="5" t="str">
        <f t="shared" ca="1" si="43"/>
        <v>01110</v>
      </c>
      <c r="X187" s="5" t="str">
        <f t="shared" ca="1" si="44"/>
        <v/>
      </c>
    </row>
    <row r="188" spans="1:33" ht="14.1" customHeight="1" x14ac:dyDescent="0.15">
      <c r="A188" s="94"/>
      <c r="B188" s="94"/>
      <c r="C188" s="126">
        <f t="shared" si="37"/>
        <v>178</v>
      </c>
      <c r="D188" s="264"/>
      <c r="E188" s="265"/>
      <c r="F188" s="266"/>
      <c r="G188" s="104"/>
      <c r="H188" s="127"/>
      <c r="I188" s="132"/>
      <c r="J188" s="127"/>
      <c r="K188" s="127"/>
      <c r="L188" s="127"/>
      <c r="M188" s="104"/>
      <c r="N188" s="205" t="str">
        <f t="shared" si="38"/>
        <v/>
      </c>
      <c r="O188" s="206"/>
      <c r="P188" s="205" t="str">
        <f t="shared" si="39"/>
        <v/>
      </c>
      <c r="Q188" s="206"/>
      <c r="R188" s="205" t="str">
        <f t="shared" si="40"/>
        <v/>
      </c>
      <c r="S188" s="207"/>
      <c r="T188" s="94"/>
      <c r="U188" s="138">
        <f t="shared" si="41"/>
        <v>0</v>
      </c>
      <c r="V188" s="4">
        <f t="shared" si="42"/>
        <v>0</v>
      </c>
      <c r="W188" s="5" t="str">
        <f t="shared" ca="1" si="43"/>
        <v>01110</v>
      </c>
      <c r="X188" s="5" t="str">
        <f t="shared" ca="1" si="44"/>
        <v/>
      </c>
    </row>
    <row r="189" spans="1:33" ht="14.1" customHeight="1" x14ac:dyDescent="0.15">
      <c r="A189" s="94"/>
      <c r="B189" s="94"/>
      <c r="C189" s="126">
        <f t="shared" si="37"/>
        <v>179</v>
      </c>
      <c r="D189" s="286"/>
      <c r="E189" s="287"/>
      <c r="F189" s="288"/>
      <c r="G189" s="130"/>
      <c r="H189" s="127"/>
      <c r="I189" s="132"/>
      <c r="J189" s="129"/>
      <c r="K189" s="129"/>
      <c r="L189" s="129"/>
      <c r="M189" s="130"/>
      <c r="N189" s="289" t="str">
        <f t="shared" si="38"/>
        <v/>
      </c>
      <c r="O189" s="290"/>
      <c r="P189" s="289" t="str">
        <f t="shared" si="39"/>
        <v/>
      </c>
      <c r="Q189" s="290"/>
      <c r="R189" s="289" t="str">
        <f t="shared" si="40"/>
        <v/>
      </c>
      <c r="S189" s="291"/>
      <c r="T189" s="94"/>
      <c r="U189" s="138">
        <f t="shared" si="41"/>
        <v>0</v>
      </c>
      <c r="V189" s="4">
        <f t="shared" si="42"/>
        <v>0</v>
      </c>
      <c r="W189" s="5" t="str">
        <f t="shared" ca="1" si="43"/>
        <v>01110</v>
      </c>
      <c r="X189" s="5" t="str">
        <f t="shared" ca="1" si="44"/>
        <v/>
      </c>
    </row>
    <row r="190" spans="1:33" ht="14.1" customHeight="1" x14ac:dyDescent="0.15">
      <c r="A190" s="94"/>
      <c r="B190" s="94"/>
      <c r="C190" s="126">
        <f t="shared" si="37"/>
        <v>180</v>
      </c>
      <c r="D190" s="264"/>
      <c r="E190" s="265"/>
      <c r="F190" s="266"/>
      <c r="G190" s="104"/>
      <c r="H190" s="127"/>
      <c r="I190" s="132"/>
      <c r="J190" s="129"/>
      <c r="K190" s="129"/>
      <c r="L190" s="129"/>
      <c r="M190" s="130"/>
      <c r="N190" s="205" t="str">
        <f t="shared" si="38"/>
        <v/>
      </c>
      <c r="O190" s="206"/>
      <c r="P190" s="205" t="str">
        <f t="shared" si="39"/>
        <v/>
      </c>
      <c r="Q190" s="206"/>
      <c r="R190" s="205" t="str">
        <f t="shared" si="40"/>
        <v/>
      </c>
      <c r="S190" s="207"/>
      <c r="T190" s="94"/>
      <c r="U190" s="138">
        <f t="shared" si="41"/>
        <v>0</v>
      </c>
      <c r="V190" s="4">
        <f t="shared" si="42"/>
        <v>0</v>
      </c>
      <c r="W190" s="5" t="str">
        <f t="shared" ca="1" si="43"/>
        <v>01110</v>
      </c>
      <c r="X190" s="5" t="str">
        <f t="shared" ca="1" si="44"/>
        <v/>
      </c>
    </row>
    <row r="191" spans="1:33" ht="14.1" customHeight="1" x14ac:dyDescent="0.15">
      <c r="A191" s="94"/>
      <c r="B191" s="94"/>
      <c r="C191" s="126">
        <f t="shared" si="37"/>
        <v>181</v>
      </c>
      <c r="D191" s="264"/>
      <c r="E191" s="265"/>
      <c r="F191" s="266"/>
      <c r="G191" s="104"/>
      <c r="H191" s="127"/>
      <c r="I191" s="128"/>
      <c r="J191" s="129"/>
      <c r="K191" s="129"/>
      <c r="L191" s="129"/>
      <c r="M191" s="130"/>
      <c r="N191" s="205" t="str">
        <f t="shared" si="38"/>
        <v/>
      </c>
      <c r="O191" s="206"/>
      <c r="P191" s="205" t="str">
        <f t="shared" si="39"/>
        <v/>
      </c>
      <c r="Q191" s="206"/>
      <c r="R191" s="205" t="str">
        <f t="shared" si="40"/>
        <v/>
      </c>
      <c r="S191" s="207"/>
      <c r="T191" s="94"/>
      <c r="U191" s="138">
        <f t="shared" si="41"/>
        <v>0</v>
      </c>
      <c r="V191" s="4">
        <f t="shared" si="42"/>
        <v>0</v>
      </c>
      <c r="W191" s="5" t="str">
        <f t="shared" ca="1" si="43"/>
        <v>01110</v>
      </c>
      <c r="X191" s="5" t="str">
        <f t="shared" ca="1" si="44"/>
        <v/>
      </c>
    </row>
    <row r="192" spans="1:33" ht="14.1" customHeight="1" x14ac:dyDescent="0.15">
      <c r="A192" s="94"/>
      <c r="B192" s="94"/>
      <c r="C192" s="126">
        <f t="shared" si="37"/>
        <v>182</v>
      </c>
      <c r="D192" s="264"/>
      <c r="E192" s="265"/>
      <c r="F192" s="266"/>
      <c r="G192" s="104"/>
      <c r="H192" s="127"/>
      <c r="I192" s="128"/>
      <c r="J192" s="129"/>
      <c r="K192" s="129"/>
      <c r="L192" s="129"/>
      <c r="M192" s="130"/>
      <c r="N192" s="205" t="str">
        <f t="shared" si="38"/>
        <v/>
      </c>
      <c r="O192" s="206"/>
      <c r="P192" s="205" t="str">
        <f t="shared" si="39"/>
        <v/>
      </c>
      <c r="Q192" s="206"/>
      <c r="R192" s="205" t="str">
        <f t="shared" si="40"/>
        <v/>
      </c>
      <c r="S192" s="207"/>
      <c r="T192" s="94"/>
      <c r="U192" s="138">
        <f t="shared" si="41"/>
        <v>0</v>
      </c>
      <c r="V192" s="4">
        <f t="shared" si="42"/>
        <v>0</v>
      </c>
      <c r="W192" s="5" t="str">
        <f t="shared" ca="1" si="43"/>
        <v>01110</v>
      </c>
      <c r="X192" s="5" t="str">
        <f t="shared" ca="1" si="44"/>
        <v/>
      </c>
    </row>
    <row r="193" spans="1:33" ht="13.5" customHeight="1" x14ac:dyDescent="0.15">
      <c r="A193" s="94"/>
      <c r="B193" s="94"/>
      <c r="C193" s="126">
        <f t="shared" si="37"/>
        <v>183</v>
      </c>
      <c r="D193" s="264"/>
      <c r="E193" s="265"/>
      <c r="F193" s="266"/>
      <c r="G193" s="104"/>
      <c r="H193" s="127"/>
      <c r="I193" s="128"/>
      <c r="J193" s="129"/>
      <c r="K193" s="129"/>
      <c r="L193" s="129"/>
      <c r="M193" s="130"/>
      <c r="N193" s="205" t="str">
        <f t="shared" si="38"/>
        <v/>
      </c>
      <c r="O193" s="206"/>
      <c r="P193" s="205" t="str">
        <f t="shared" si="39"/>
        <v/>
      </c>
      <c r="Q193" s="206"/>
      <c r="R193" s="205" t="str">
        <f t="shared" si="40"/>
        <v/>
      </c>
      <c r="S193" s="207"/>
      <c r="T193" s="94"/>
      <c r="U193" s="138">
        <f t="shared" si="41"/>
        <v>0</v>
      </c>
      <c r="V193" s="4">
        <f t="shared" si="42"/>
        <v>0</v>
      </c>
      <c r="W193" s="5" t="str">
        <f t="shared" ca="1" si="43"/>
        <v>01110</v>
      </c>
      <c r="X193" s="5" t="str">
        <f t="shared" ca="1" si="44"/>
        <v/>
      </c>
    </row>
    <row r="194" spans="1:33" ht="13.5" customHeight="1" x14ac:dyDescent="0.15">
      <c r="A194" s="94"/>
      <c r="B194" s="94"/>
      <c r="C194" s="126">
        <f t="shared" si="37"/>
        <v>184</v>
      </c>
      <c r="D194" s="264"/>
      <c r="E194" s="265"/>
      <c r="F194" s="266"/>
      <c r="G194" s="104"/>
      <c r="H194" s="127"/>
      <c r="I194" s="128"/>
      <c r="J194" s="129"/>
      <c r="K194" s="129"/>
      <c r="L194" s="129"/>
      <c r="M194" s="130"/>
      <c r="N194" s="205" t="str">
        <f t="shared" si="38"/>
        <v/>
      </c>
      <c r="O194" s="206"/>
      <c r="P194" s="205" t="str">
        <f t="shared" si="39"/>
        <v/>
      </c>
      <c r="Q194" s="206"/>
      <c r="R194" s="205" t="str">
        <f t="shared" si="40"/>
        <v/>
      </c>
      <c r="S194" s="207"/>
      <c r="T194" s="94"/>
      <c r="U194" s="138">
        <f t="shared" si="41"/>
        <v>0</v>
      </c>
      <c r="V194" s="4">
        <f t="shared" si="42"/>
        <v>0</v>
      </c>
      <c r="W194" s="5" t="str">
        <f t="shared" ca="1" si="43"/>
        <v>01110</v>
      </c>
      <c r="X194" s="5" t="str">
        <f t="shared" ca="1" si="44"/>
        <v/>
      </c>
    </row>
    <row r="195" spans="1:33" ht="14.1" customHeight="1" x14ac:dyDescent="0.15">
      <c r="A195" s="94"/>
      <c r="B195" s="94"/>
      <c r="C195" s="126">
        <f t="shared" si="37"/>
        <v>185</v>
      </c>
      <c r="D195" s="264"/>
      <c r="E195" s="265"/>
      <c r="F195" s="266"/>
      <c r="G195" s="104"/>
      <c r="H195" s="127"/>
      <c r="I195" s="128"/>
      <c r="J195" s="129"/>
      <c r="K195" s="129"/>
      <c r="L195" s="129"/>
      <c r="M195" s="130"/>
      <c r="N195" s="205" t="str">
        <f t="shared" si="38"/>
        <v/>
      </c>
      <c r="O195" s="206"/>
      <c r="P195" s="205" t="str">
        <f t="shared" si="39"/>
        <v/>
      </c>
      <c r="Q195" s="206"/>
      <c r="R195" s="205" t="str">
        <f t="shared" si="40"/>
        <v/>
      </c>
      <c r="S195" s="207"/>
      <c r="T195" s="94"/>
      <c r="U195" s="138">
        <f t="shared" si="41"/>
        <v>0</v>
      </c>
      <c r="V195" s="4">
        <f t="shared" si="42"/>
        <v>0</v>
      </c>
      <c r="W195" s="5" t="str">
        <f t="shared" ca="1" si="43"/>
        <v>01110</v>
      </c>
      <c r="X195" s="5" t="str">
        <f t="shared" ca="1" si="44"/>
        <v/>
      </c>
      <c r="Y195" s="4"/>
      <c r="Z195" s="4"/>
      <c r="AA195" s="4"/>
      <c r="AB195" s="4"/>
      <c r="AF195" s="4"/>
      <c r="AG195" s="4"/>
    </row>
    <row r="196" spans="1:33" ht="14.1" customHeight="1" x14ac:dyDescent="0.15">
      <c r="A196" s="94"/>
      <c r="B196" s="94"/>
      <c r="C196" s="126">
        <f t="shared" si="37"/>
        <v>186</v>
      </c>
      <c r="D196" s="264"/>
      <c r="E196" s="265"/>
      <c r="F196" s="266"/>
      <c r="G196" s="104"/>
      <c r="H196" s="127"/>
      <c r="I196" s="128"/>
      <c r="J196" s="129"/>
      <c r="K196" s="129"/>
      <c r="L196" s="129"/>
      <c r="M196" s="130"/>
      <c r="N196" s="205" t="str">
        <f t="shared" si="38"/>
        <v/>
      </c>
      <c r="O196" s="206"/>
      <c r="P196" s="205" t="str">
        <f t="shared" si="39"/>
        <v/>
      </c>
      <c r="Q196" s="206"/>
      <c r="R196" s="205" t="str">
        <f t="shared" si="40"/>
        <v/>
      </c>
      <c r="S196" s="207"/>
      <c r="T196" s="94"/>
      <c r="U196" s="138">
        <f t="shared" si="41"/>
        <v>0</v>
      </c>
      <c r="V196" s="4">
        <f t="shared" si="42"/>
        <v>0</v>
      </c>
      <c r="W196" s="5" t="str">
        <f t="shared" ca="1" si="43"/>
        <v>01110</v>
      </c>
      <c r="X196" s="5" t="str">
        <f t="shared" ca="1" si="44"/>
        <v/>
      </c>
    </row>
    <row r="197" spans="1:33" ht="13.5" customHeight="1" x14ac:dyDescent="0.15">
      <c r="A197" s="94"/>
      <c r="B197" s="94"/>
      <c r="C197" s="126">
        <f t="shared" si="37"/>
        <v>187</v>
      </c>
      <c r="D197" s="264"/>
      <c r="E197" s="265"/>
      <c r="F197" s="266"/>
      <c r="G197" s="104"/>
      <c r="H197" s="127"/>
      <c r="I197" s="132"/>
      <c r="J197" s="129"/>
      <c r="K197" s="129"/>
      <c r="L197" s="129"/>
      <c r="M197" s="130"/>
      <c r="N197" s="205" t="str">
        <f t="shared" si="38"/>
        <v/>
      </c>
      <c r="O197" s="206"/>
      <c r="P197" s="205" t="str">
        <f t="shared" si="39"/>
        <v/>
      </c>
      <c r="Q197" s="206"/>
      <c r="R197" s="205" t="str">
        <f t="shared" si="40"/>
        <v/>
      </c>
      <c r="S197" s="207"/>
      <c r="T197" s="94"/>
      <c r="U197" s="138">
        <f t="shared" si="41"/>
        <v>0</v>
      </c>
      <c r="V197" s="4">
        <f t="shared" si="42"/>
        <v>0</v>
      </c>
      <c r="W197" s="5" t="str">
        <f t="shared" ca="1" si="43"/>
        <v>01110</v>
      </c>
      <c r="X197" s="5" t="str">
        <f t="shared" ca="1" si="44"/>
        <v/>
      </c>
    </row>
    <row r="198" spans="1:33" ht="13.5" customHeight="1" x14ac:dyDescent="0.15">
      <c r="A198" s="94"/>
      <c r="B198" s="94"/>
      <c r="C198" s="126">
        <f t="shared" si="37"/>
        <v>188</v>
      </c>
      <c r="D198" s="264"/>
      <c r="E198" s="265"/>
      <c r="F198" s="266"/>
      <c r="G198" s="104"/>
      <c r="H198" s="127"/>
      <c r="I198" s="132"/>
      <c r="J198" s="129"/>
      <c r="K198" s="129"/>
      <c r="L198" s="129"/>
      <c r="M198" s="130"/>
      <c r="N198" s="205" t="str">
        <f t="shared" si="38"/>
        <v/>
      </c>
      <c r="O198" s="206"/>
      <c r="P198" s="205" t="str">
        <f t="shared" si="39"/>
        <v/>
      </c>
      <c r="Q198" s="206"/>
      <c r="R198" s="205" t="str">
        <f t="shared" si="40"/>
        <v/>
      </c>
      <c r="S198" s="207"/>
      <c r="T198" s="94"/>
      <c r="U198" s="138">
        <f t="shared" si="41"/>
        <v>0</v>
      </c>
      <c r="V198" s="4">
        <f t="shared" si="42"/>
        <v>0</v>
      </c>
      <c r="W198" s="5" t="str">
        <f t="shared" ca="1" si="43"/>
        <v>01110</v>
      </c>
      <c r="X198" s="5" t="str">
        <f t="shared" ca="1" si="44"/>
        <v/>
      </c>
    </row>
    <row r="199" spans="1:33" ht="13.5" customHeight="1" x14ac:dyDescent="0.15">
      <c r="A199" s="94"/>
      <c r="B199" s="94"/>
      <c r="C199" s="126">
        <f t="shared" si="37"/>
        <v>189</v>
      </c>
      <c r="D199" s="264"/>
      <c r="E199" s="265"/>
      <c r="F199" s="266"/>
      <c r="G199" s="104"/>
      <c r="H199" s="127"/>
      <c r="I199" s="132"/>
      <c r="J199" s="129"/>
      <c r="K199" s="129"/>
      <c r="L199" s="129"/>
      <c r="M199" s="130"/>
      <c r="N199" s="205" t="str">
        <f t="shared" si="38"/>
        <v/>
      </c>
      <c r="O199" s="206"/>
      <c r="P199" s="205" t="str">
        <f t="shared" si="39"/>
        <v/>
      </c>
      <c r="Q199" s="206"/>
      <c r="R199" s="205" t="str">
        <f t="shared" si="40"/>
        <v/>
      </c>
      <c r="S199" s="207"/>
      <c r="T199" s="94"/>
      <c r="U199" s="138">
        <f t="shared" si="41"/>
        <v>0</v>
      </c>
      <c r="V199" s="4">
        <f t="shared" si="42"/>
        <v>0</v>
      </c>
      <c r="W199" s="5" t="str">
        <f t="shared" ca="1" si="43"/>
        <v>01110</v>
      </c>
      <c r="X199" s="5" t="str">
        <f t="shared" ca="1" si="44"/>
        <v/>
      </c>
    </row>
    <row r="200" spans="1:33" ht="14.1" customHeight="1" x14ac:dyDescent="0.15">
      <c r="A200" s="94"/>
      <c r="B200" s="94"/>
      <c r="C200" s="126">
        <f t="shared" si="37"/>
        <v>190</v>
      </c>
      <c r="D200" s="264"/>
      <c r="E200" s="265"/>
      <c r="F200" s="266"/>
      <c r="G200" s="104"/>
      <c r="H200" s="127"/>
      <c r="I200" s="132"/>
      <c r="J200" s="127"/>
      <c r="K200" s="127"/>
      <c r="L200" s="127"/>
      <c r="M200" s="104"/>
      <c r="N200" s="205" t="str">
        <f t="shared" si="38"/>
        <v/>
      </c>
      <c r="O200" s="206"/>
      <c r="P200" s="205" t="str">
        <f t="shared" si="39"/>
        <v/>
      </c>
      <c r="Q200" s="206"/>
      <c r="R200" s="205" t="str">
        <f t="shared" si="40"/>
        <v/>
      </c>
      <c r="S200" s="207"/>
      <c r="T200" s="94"/>
      <c r="U200" s="138">
        <f t="shared" si="41"/>
        <v>0</v>
      </c>
      <c r="V200" s="4">
        <f t="shared" si="42"/>
        <v>0</v>
      </c>
      <c r="W200" s="5" t="str">
        <f t="shared" ca="1" si="43"/>
        <v>01110</v>
      </c>
      <c r="X200" s="5" t="str">
        <f t="shared" ca="1" si="44"/>
        <v/>
      </c>
    </row>
    <row r="201" spans="1:33" ht="14.1" customHeight="1" x14ac:dyDescent="0.15">
      <c r="A201" s="94"/>
      <c r="B201" s="94"/>
      <c r="C201" s="126">
        <f t="shared" si="37"/>
        <v>191</v>
      </c>
      <c r="D201" s="286"/>
      <c r="E201" s="287"/>
      <c r="F201" s="288"/>
      <c r="G201" s="130"/>
      <c r="H201" s="127"/>
      <c r="I201" s="132"/>
      <c r="J201" s="129"/>
      <c r="K201" s="129"/>
      <c r="L201" s="129"/>
      <c r="M201" s="130"/>
      <c r="N201" s="289" t="str">
        <f t="shared" si="38"/>
        <v/>
      </c>
      <c r="O201" s="290"/>
      <c r="P201" s="289" t="str">
        <f t="shared" si="39"/>
        <v/>
      </c>
      <c r="Q201" s="290"/>
      <c r="R201" s="289" t="str">
        <f t="shared" si="40"/>
        <v/>
      </c>
      <c r="S201" s="291"/>
      <c r="T201" s="94"/>
      <c r="U201" s="138">
        <f t="shared" si="41"/>
        <v>0</v>
      </c>
      <c r="V201" s="4">
        <f t="shared" si="42"/>
        <v>0</v>
      </c>
      <c r="W201" s="5" t="str">
        <f t="shared" ca="1" si="43"/>
        <v>01110</v>
      </c>
      <c r="X201" s="5" t="str">
        <f t="shared" ca="1" si="44"/>
        <v/>
      </c>
    </row>
    <row r="202" spans="1:33" ht="13.5" customHeight="1" x14ac:dyDescent="0.15">
      <c r="A202" s="94"/>
      <c r="B202" s="94"/>
      <c r="C202" s="126">
        <f t="shared" si="37"/>
        <v>192</v>
      </c>
      <c r="D202" s="264"/>
      <c r="E202" s="265"/>
      <c r="F202" s="266"/>
      <c r="G202" s="104"/>
      <c r="H202" s="127"/>
      <c r="I202" s="128"/>
      <c r="J202" s="129"/>
      <c r="K202" s="129"/>
      <c r="L202" s="129"/>
      <c r="M202" s="130"/>
      <c r="N202" s="205" t="str">
        <f t="shared" si="38"/>
        <v/>
      </c>
      <c r="O202" s="206"/>
      <c r="P202" s="205" t="str">
        <f t="shared" si="39"/>
        <v/>
      </c>
      <c r="Q202" s="206"/>
      <c r="R202" s="205" t="str">
        <f t="shared" si="40"/>
        <v/>
      </c>
      <c r="S202" s="207"/>
      <c r="T202" s="94"/>
      <c r="U202" s="138">
        <f t="shared" si="41"/>
        <v>0</v>
      </c>
      <c r="V202" s="4">
        <f t="shared" si="42"/>
        <v>0</v>
      </c>
      <c r="W202" s="5" t="str">
        <f t="shared" ca="1" si="43"/>
        <v>01110</v>
      </c>
      <c r="X202" s="5" t="str">
        <f t="shared" ca="1" si="44"/>
        <v/>
      </c>
    </row>
    <row r="203" spans="1:33" ht="13.5" customHeight="1" x14ac:dyDescent="0.15">
      <c r="A203" s="94"/>
      <c r="B203" s="94"/>
      <c r="C203" s="126">
        <f t="shared" si="37"/>
        <v>193</v>
      </c>
      <c r="D203" s="264"/>
      <c r="E203" s="265"/>
      <c r="F203" s="266"/>
      <c r="G203" s="104"/>
      <c r="H203" s="127"/>
      <c r="I203" s="128"/>
      <c r="J203" s="129"/>
      <c r="K203" s="129"/>
      <c r="L203" s="129"/>
      <c r="M203" s="130"/>
      <c r="N203" s="205" t="str">
        <f t="shared" si="38"/>
        <v/>
      </c>
      <c r="O203" s="206"/>
      <c r="P203" s="205" t="str">
        <f t="shared" si="39"/>
        <v/>
      </c>
      <c r="Q203" s="206"/>
      <c r="R203" s="205" t="str">
        <f t="shared" si="40"/>
        <v/>
      </c>
      <c r="S203" s="207"/>
      <c r="T203" s="94"/>
      <c r="U203" s="138">
        <f t="shared" si="41"/>
        <v>0</v>
      </c>
      <c r="V203" s="4">
        <f t="shared" si="42"/>
        <v>0</v>
      </c>
      <c r="W203" s="5" t="str">
        <f t="shared" ca="1" si="43"/>
        <v>01110</v>
      </c>
      <c r="X203" s="5" t="str">
        <f t="shared" ca="1" si="44"/>
        <v/>
      </c>
    </row>
    <row r="204" spans="1:33" ht="14.1" customHeight="1" x14ac:dyDescent="0.15">
      <c r="A204" s="94"/>
      <c r="B204" s="94"/>
      <c r="C204" s="126">
        <f t="shared" ref="C204:C213" si="45">C203+1</f>
        <v>194</v>
      </c>
      <c r="D204" s="264"/>
      <c r="E204" s="265"/>
      <c r="F204" s="266"/>
      <c r="G204" s="104"/>
      <c r="H204" s="127"/>
      <c r="I204" s="128"/>
      <c r="J204" s="129"/>
      <c r="K204" s="129"/>
      <c r="L204" s="129"/>
      <c r="M204" s="130"/>
      <c r="N204" s="205" t="str">
        <f t="shared" si="38"/>
        <v/>
      </c>
      <c r="O204" s="206"/>
      <c r="P204" s="205" t="str">
        <f t="shared" si="39"/>
        <v/>
      </c>
      <c r="Q204" s="206"/>
      <c r="R204" s="205" t="str">
        <f t="shared" si="40"/>
        <v/>
      </c>
      <c r="S204" s="207"/>
      <c r="T204" s="94"/>
      <c r="U204" s="138">
        <f t="shared" si="41"/>
        <v>0</v>
      </c>
      <c r="V204" s="4">
        <f t="shared" si="42"/>
        <v>0</v>
      </c>
      <c r="W204" s="5" t="str">
        <f t="shared" ca="1" si="43"/>
        <v>01110</v>
      </c>
      <c r="X204" s="5" t="str">
        <f t="shared" ca="1" si="44"/>
        <v/>
      </c>
      <c r="Y204" s="4"/>
      <c r="Z204" s="4"/>
      <c r="AA204" s="4"/>
      <c r="AB204" s="4"/>
      <c r="AF204" s="4"/>
      <c r="AG204" s="4"/>
    </row>
    <row r="205" spans="1:33" ht="14.1" customHeight="1" x14ac:dyDescent="0.15">
      <c r="A205" s="94"/>
      <c r="B205" s="94"/>
      <c r="C205" s="126">
        <f t="shared" si="45"/>
        <v>195</v>
      </c>
      <c r="D205" s="264"/>
      <c r="E205" s="265"/>
      <c r="F205" s="266"/>
      <c r="G205" s="104"/>
      <c r="H205" s="127"/>
      <c r="I205" s="128"/>
      <c r="J205" s="129"/>
      <c r="K205" s="129"/>
      <c r="L205" s="129"/>
      <c r="M205" s="130"/>
      <c r="N205" s="205" t="str">
        <f t="shared" si="38"/>
        <v/>
      </c>
      <c r="O205" s="206"/>
      <c r="P205" s="205" t="str">
        <f t="shared" si="39"/>
        <v/>
      </c>
      <c r="Q205" s="206"/>
      <c r="R205" s="205" t="str">
        <f t="shared" si="40"/>
        <v/>
      </c>
      <c r="S205" s="207"/>
      <c r="T205" s="94"/>
      <c r="U205" s="138">
        <f t="shared" si="41"/>
        <v>0</v>
      </c>
      <c r="V205" s="4">
        <f t="shared" si="42"/>
        <v>0</v>
      </c>
      <c r="W205" s="5" t="str">
        <f t="shared" ca="1" si="43"/>
        <v>01110</v>
      </c>
      <c r="X205" s="5" t="str">
        <f t="shared" ca="1" si="44"/>
        <v/>
      </c>
    </row>
    <row r="206" spans="1:33" ht="13.5" customHeight="1" x14ac:dyDescent="0.15">
      <c r="A206" s="94"/>
      <c r="B206" s="94"/>
      <c r="C206" s="126">
        <f t="shared" si="45"/>
        <v>196</v>
      </c>
      <c r="D206" s="264"/>
      <c r="E206" s="265"/>
      <c r="F206" s="266"/>
      <c r="G206" s="104"/>
      <c r="H206" s="127"/>
      <c r="I206" s="132"/>
      <c r="J206" s="129"/>
      <c r="K206" s="129"/>
      <c r="L206" s="129"/>
      <c r="M206" s="130"/>
      <c r="N206" s="205" t="str">
        <f t="shared" si="38"/>
        <v/>
      </c>
      <c r="O206" s="206"/>
      <c r="P206" s="205" t="str">
        <f t="shared" si="39"/>
        <v/>
      </c>
      <c r="Q206" s="206"/>
      <c r="R206" s="205" t="str">
        <f t="shared" si="40"/>
        <v/>
      </c>
      <c r="S206" s="207"/>
      <c r="T206" s="94"/>
      <c r="U206" s="138">
        <f t="shared" si="41"/>
        <v>0</v>
      </c>
      <c r="V206" s="4">
        <f t="shared" si="42"/>
        <v>0</v>
      </c>
      <c r="W206" s="5" t="str">
        <f t="shared" ca="1" si="43"/>
        <v>01110</v>
      </c>
      <c r="X206" s="5" t="str">
        <f t="shared" ca="1" si="44"/>
        <v/>
      </c>
    </row>
    <row r="207" spans="1:33" ht="13.5" customHeight="1" x14ac:dyDescent="0.15">
      <c r="A207" s="94"/>
      <c r="B207" s="94"/>
      <c r="C207" s="126">
        <f t="shared" si="45"/>
        <v>197</v>
      </c>
      <c r="D207" s="264"/>
      <c r="E207" s="265"/>
      <c r="F207" s="266"/>
      <c r="G207" s="104"/>
      <c r="H207" s="127"/>
      <c r="I207" s="132"/>
      <c r="J207" s="129"/>
      <c r="K207" s="129"/>
      <c r="L207" s="129"/>
      <c r="M207" s="130"/>
      <c r="N207" s="205" t="str">
        <f t="shared" si="38"/>
        <v/>
      </c>
      <c r="O207" s="206"/>
      <c r="P207" s="205" t="str">
        <f t="shared" si="39"/>
        <v/>
      </c>
      <c r="Q207" s="206"/>
      <c r="R207" s="205" t="str">
        <f t="shared" si="40"/>
        <v/>
      </c>
      <c r="S207" s="207"/>
      <c r="T207" s="94"/>
      <c r="U207" s="138">
        <f t="shared" si="41"/>
        <v>0</v>
      </c>
      <c r="V207" s="4">
        <f t="shared" si="42"/>
        <v>0</v>
      </c>
      <c r="W207" s="5" t="str">
        <f t="shared" ca="1" si="43"/>
        <v>01110</v>
      </c>
      <c r="X207" s="5" t="str">
        <f t="shared" ca="1" si="44"/>
        <v/>
      </c>
    </row>
    <row r="208" spans="1:33" ht="13.5" customHeight="1" x14ac:dyDescent="0.15">
      <c r="A208" s="94"/>
      <c r="B208" s="94"/>
      <c r="C208" s="126">
        <f t="shared" si="45"/>
        <v>198</v>
      </c>
      <c r="D208" s="264"/>
      <c r="E208" s="265"/>
      <c r="F208" s="266"/>
      <c r="G208" s="104"/>
      <c r="H208" s="127"/>
      <c r="I208" s="132"/>
      <c r="J208" s="129"/>
      <c r="K208" s="129"/>
      <c r="L208" s="129"/>
      <c r="M208" s="130"/>
      <c r="N208" s="205" t="str">
        <f t="shared" si="38"/>
        <v/>
      </c>
      <c r="O208" s="206"/>
      <c r="P208" s="205" t="str">
        <f t="shared" si="39"/>
        <v/>
      </c>
      <c r="Q208" s="206"/>
      <c r="R208" s="205" t="str">
        <f t="shared" si="40"/>
        <v/>
      </c>
      <c r="S208" s="207"/>
      <c r="T208" s="94"/>
      <c r="U208" s="138">
        <f t="shared" si="41"/>
        <v>0</v>
      </c>
      <c r="V208" s="4">
        <f t="shared" si="42"/>
        <v>0</v>
      </c>
      <c r="W208" s="5" t="str">
        <f t="shared" ca="1" si="43"/>
        <v>01110</v>
      </c>
      <c r="X208" s="5" t="str">
        <f t="shared" ca="1" si="44"/>
        <v/>
      </c>
    </row>
    <row r="209" spans="1:24" ht="14.1" customHeight="1" x14ac:dyDescent="0.15">
      <c r="A209" s="94"/>
      <c r="B209" s="94"/>
      <c r="C209" s="126">
        <f t="shared" si="45"/>
        <v>199</v>
      </c>
      <c r="D209" s="264"/>
      <c r="E209" s="265"/>
      <c r="F209" s="266"/>
      <c r="G209" s="104"/>
      <c r="H209" s="127"/>
      <c r="I209" s="132"/>
      <c r="J209" s="127"/>
      <c r="K209" s="127"/>
      <c r="L209" s="127"/>
      <c r="M209" s="104"/>
      <c r="N209" s="205" t="str">
        <f t="shared" si="38"/>
        <v/>
      </c>
      <c r="O209" s="206"/>
      <c r="P209" s="205" t="str">
        <f t="shared" si="39"/>
        <v/>
      </c>
      <c r="Q209" s="206"/>
      <c r="R209" s="205" t="str">
        <f t="shared" si="40"/>
        <v/>
      </c>
      <c r="S209" s="207"/>
      <c r="T209" s="94"/>
      <c r="U209" s="138">
        <f t="shared" si="41"/>
        <v>0</v>
      </c>
      <c r="V209" s="4">
        <f t="shared" si="42"/>
        <v>0</v>
      </c>
      <c r="W209" s="5" t="str">
        <f t="shared" ca="1" si="43"/>
        <v>01110</v>
      </c>
      <c r="X209" s="5" t="str">
        <f t="shared" ca="1" si="44"/>
        <v/>
      </c>
    </row>
    <row r="210" spans="1:24" ht="14.1" customHeight="1" x14ac:dyDescent="0.15">
      <c r="A210" s="94"/>
      <c r="B210" s="94"/>
      <c r="C210" s="126">
        <f t="shared" si="45"/>
        <v>200</v>
      </c>
      <c r="D210" s="286"/>
      <c r="E210" s="287"/>
      <c r="F210" s="288"/>
      <c r="G210" s="130"/>
      <c r="H210" s="127"/>
      <c r="I210" s="132"/>
      <c r="J210" s="129"/>
      <c r="K210" s="129"/>
      <c r="L210" s="129"/>
      <c r="M210" s="130"/>
      <c r="N210" s="289" t="str">
        <f t="shared" si="38"/>
        <v/>
      </c>
      <c r="O210" s="290"/>
      <c r="P210" s="289" t="str">
        <f t="shared" si="39"/>
        <v/>
      </c>
      <c r="Q210" s="290"/>
      <c r="R210" s="289" t="str">
        <f t="shared" si="40"/>
        <v/>
      </c>
      <c r="S210" s="291"/>
      <c r="T210" s="94"/>
      <c r="U210" s="138">
        <f t="shared" si="41"/>
        <v>0</v>
      </c>
      <c r="V210" s="4">
        <f t="shared" si="42"/>
        <v>0</v>
      </c>
      <c r="W210" s="5" t="str">
        <f t="shared" ca="1" si="43"/>
        <v>01110</v>
      </c>
      <c r="X210" s="5" t="str">
        <f t="shared" ca="1" si="44"/>
        <v/>
      </c>
    </row>
    <row r="211" spans="1:24" ht="14.1" customHeight="1" x14ac:dyDescent="0.15">
      <c r="A211" s="94"/>
      <c r="B211" s="94"/>
      <c r="C211" s="126">
        <f t="shared" si="45"/>
        <v>201</v>
      </c>
      <c r="D211" s="264"/>
      <c r="E211" s="265"/>
      <c r="F211" s="266"/>
      <c r="G211" s="104"/>
      <c r="H211" s="127"/>
      <c r="I211" s="132"/>
      <c r="J211" s="129"/>
      <c r="K211" s="129"/>
      <c r="L211" s="129"/>
      <c r="M211" s="130"/>
      <c r="N211" s="205" t="str">
        <f t="shared" si="38"/>
        <v/>
      </c>
      <c r="O211" s="206"/>
      <c r="P211" s="205" t="str">
        <f t="shared" si="39"/>
        <v/>
      </c>
      <c r="Q211" s="206"/>
      <c r="R211" s="205" t="str">
        <f t="shared" si="40"/>
        <v/>
      </c>
      <c r="S211" s="207"/>
      <c r="T211" s="94"/>
      <c r="U211" s="138">
        <f t="shared" si="41"/>
        <v>0</v>
      </c>
      <c r="V211" s="4">
        <f t="shared" si="42"/>
        <v>0</v>
      </c>
      <c r="W211" s="5" t="str">
        <f t="shared" ca="1" si="43"/>
        <v>01110</v>
      </c>
      <c r="X211" s="5" t="str">
        <f t="shared" ca="1" si="44"/>
        <v/>
      </c>
    </row>
    <row r="212" spans="1:24" ht="14.1" customHeight="1" x14ac:dyDescent="0.15">
      <c r="A212" s="94"/>
      <c r="B212" s="94"/>
      <c r="C212" s="126">
        <f t="shared" si="45"/>
        <v>202</v>
      </c>
      <c r="D212" s="264"/>
      <c r="E212" s="265"/>
      <c r="F212" s="266"/>
      <c r="G212" s="104"/>
      <c r="H212" s="127"/>
      <c r="I212" s="132"/>
      <c r="J212" s="129"/>
      <c r="K212" s="129"/>
      <c r="L212" s="129"/>
      <c r="M212" s="130"/>
      <c r="N212" s="205" t="str">
        <f t="shared" si="38"/>
        <v/>
      </c>
      <c r="O212" s="206"/>
      <c r="P212" s="205" t="str">
        <f t="shared" si="39"/>
        <v/>
      </c>
      <c r="Q212" s="206"/>
      <c r="R212" s="205" t="str">
        <f t="shared" si="40"/>
        <v/>
      </c>
      <c r="S212" s="207"/>
      <c r="T212" s="94"/>
      <c r="U212" s="138">
        <f t="shared" si="41"/>
        <v>0</v>
      </c>
      <c r="V212" s="4">
        <f t="shared" si="42"/>
        <v>0</v>
      </c>
      <c r="W212" s="5" t="str">
        <f t="shared" ca="1" si="43"/>
        <v>01110</v>
      </c>
      <c r="X212" s="4" t="str">
        <f t="shared" ca="1" si="44"/>
        <v/>
      </c>
    </row>
    <row r="213" spans="1:24" ht="14.1" customHeight="1" thickBot="1" x14ac:dyDescent="0.2">
      <c r="A213" s="94"/>
      <c r="B213" s="94"/>
      <c r="C213" s="126">
        <f t="shared" si="45"/>
        <v>203</v>
      </c>
      <c r="D213" s="294"/>
      <c r="E213" s="295"/>
      <c r="F213" s="296"/>
      <c r="G213" s="104"/>
      <c r="H213" s="159"/>
      <c r="I213" s="128"/>
      <c r="J213" s="133"/>
      <c r="K213" s="133"/>
      <c r="L213" s="133"/>
      <c r="M213" s="130"/>
      <c r="N213" s="205" t="str">
        <f t="shared" si="38"/>
        <v/>
      </c>
      <c r="O213" s="206"/>
      <c r="P213" s="205" t="str">
        <f t="shared" si="39"/>
        <v/>
      </c>
      <c r="Q213" s="206"/>
      <c r="R213" s="205" t="str">
        <f t="shared" si="40"/>
        <v/>
      </c>
      <c r="S213" s="207"/>
      <c r="T213" s="94"/>
      <c r="U213" s="138">
        <f t="shared" si="41"/>
        <v>0</v>
      </c>
      <c r="V213" s="4">
        <f t="shared" si="42"/>
        <v>0</v>
      </c>
      <c r="W213" s="5" t="str">
        <f t="shared" ca="1" si="43"/>
        <v>01110</v>
      </c>
      <c r="X213" s="5" t="str">
        <f t="shared" ca="1" si="44"/>
        <v/>
      </c>
    </row>
    <row r="214" spans="1:24" ht="14.1" customHeight="1" thickBot="1" x14ac:dyDescent="0.2">
      <c r="C214" s="65" t="s">
        <v>56</v>
      </c>
      <c r="D214" s="66"/>
      <c r="E214" s="66"/>
      <c r="F214" s="66"/>
      <c r="G214" s="66"/>
      <c r="H214" s="66"/>
      <c r="I214" s="66"/>
      <c r="J214" s="66"/>
      <c r="K214" s="66"/>
      <c r="L214" s="66"/>
      <c r="M214" s="67"/>
      <c r="N214" s="314">
        <f>SUM($N$11:$O213)</f>
        <v>0</v>
      </c>
      <c r="O214" s="315"/>
      <c r="P214" s="314">
        <f>SUM($P$11:$Q213)</f>
        <v>0</v>
      </c>
      <c r="Q214" s="315"/>
      <c r="R214" s="314">
        <f>SUM($R$11:$S213)</f>
        <v>0</v>
      </c>
      <c r="S214" s="316"/>
    </row>
    <row r="215" spans="1:24" ht="14.1" customHeight="1" x14ac:dyDescent="0.15">
      <c r="N215" s="277"/>
      <c r="O215" s="277"/>
    </row>
    <row r="216" spans="1:24" ht="13.5" customHeight="1" x14ac:dyDescent="0.15">
      <c r="H216" s="81" t="s">
        <v>57</v>
      </c>
      <c r="I216" t="s">
        <v>30</v>
      </c>
      <c r="J216" s="81"/>
      <c r="K216" s="81"/>
      <c r="L216" s="81"/>
      <c r="M216" s="275">
        <v>18200</v>
      </c>
      <c r="N216" s="275"/>
      <c r="O216" s="85" t="s">
        <v>58</v>
      </c>
      <c r="P216" s="86">
        <f>COUNTIF($N$11:$O213,M216)</f>
        <v>0</v>
      </c>
      <c r="Q216" s="86" t="s">
        <v>59</v>
      </c>
      <c r="R216" s="275">
        <f t="shared" ref="R216:R222" si="46">M216*P216</f>
        <v>0</v>
      </c>
      <c r="S216" s="276"/>
    </row>
    <row r="217" spans="1:24" ht="13.5" customHeight="1" x14ac:dyDescent="0.15">
      <c r="M217" s="275">
        <v>13700</v>
      </c>
      <c r="N217" s="275"/>
      <c r="O217" s="85" t="s">
        <v>58</v>
      </c>
      <c r="P217" s="86">
        <f>COUNTIF($N$11:$O214,M217)</f>
        <v>0</v>
      </c>
      <c r="Q217" s="86" t="s">
        <v>59</v>
      </c>
      <c r="R217" s="275">
        <f t="shared" si="46"/>
        <v>0</v>
      </c>
      <c r="S217" s="276"/>
    </row>
    <row r="218" spans="1:24" ht="13.5" customHeight="1" x14ac:dyDescent="0.15">
      <c r="M218" s="275">
        <v>12100</v>
      </c>
      <c r="N218" s="275"/>
      <c r="O218" s="85" t="s">
        <v>58</v>
      </c>
      <c r="P218" s="86">
        <f>COUNTIF($N$11:$O215,M218)</f>
        <v>0</v>
      </c>
      <c r="Q218" s="86" t="s">
        <v>59</v>
      </c>
      <c r="R218" s="275">
        <f t="shared" si="46"/>
        <v>0</v>
      </c>
      <c r="S218" s="276"/>
    </row>
    <row r="219" spans="1:24" ht="13.5" customHeight="1" x14ac:dyDescent="0.15">
      <c r="M219" s="275">
        <v>9200</v>
      </c>
      <c r="N219" s="275"/>
      <c r="O219" s="85" t="s">
        <v>58</v>
      </c>
      <c r="P219" s="86">
        <f>COUNTIF($N$11:$O216,M219)</f>
        <v>0</v>
      </c>
      <c r="Q219" s="86" t="s">
        <v>59</v>
      </c>
      <c r="R219" s="275">
        <f t="shared" si="46"/>
        <v>0</v>
      </c>
      <c r="S219" s="276"/>
    </row>
    <row r="220" spans="1:24" ht="13.5" customHeight="1" x14ac:dyDescent="0.15">
      <c r="M220" s="275">
        <v>7600</v>
      </c>
      <c r="N220" s="275"/>
      <c r="O220" s="85" t="s">
        <v>58</v>
      </c>
      <c r="P220" s="86">
        <f>COUNTIF($N$11:$O217,M220)</f>
        <v>0</v>
      </c>
      <c r="Q220" s="86" t="s">
        <v>59</v>
      </c>
      <c r="R220" s="275">
        <f t="shared" si="46"/>
        <v>0</v>
      </c>
      <c r="S220" s="276"/>
    </row>
    <row r="221" spans="1:24" ht="13.5" customHeight="1" x14ac:dyDescent="0.15">
      <c r="C221" s="71"/>
      <c r="D221" s="71"/>
      <c r="E221" s="71"/>
      <c r="F221" s="71"/>
      <c r="G221" s="80"/>
      <c r="H221" s="71"/>
      <c r="I221" s="71"/>
      <c r="J221" s="71"/>
      <c r="K221" s="71"/>
      <c r="L221" s="71"/>
      <c r="M221" s="275">
        <v>3100</v>
      </c>
      <c r="N221" s="275"/>
      <c r="O221" s="85" t="s">
        <v>58</v>
      </c>
      <c r="P221" s="86">
        <f>COUNTIF($N$11:$O218,M221)</f>
        <v>0</v>
      </c>
      <c r="Q221" s="86" t="s">
        <v>59</v>
      </c>
      <c r="R221" s="275">
        <f t="shared" si="46"/>
        <v>0</v>
      </c>
      <c r="S221" s="276"/>
    </row>
    <row r="222" spans="1:24" ht="13.5" customHeight="1" thickBot="1" x14ac:dyDescent="0.2">
      <c r="I222" t="s">
        <v>36</v>
      </c>
      <c r="M222" s="270">
        <v>3100</v>
      </c>
      <c r="N222" s="270"/>
      <c r="O222" s="87" t="s">
        <v>58</v>
      </c>
      <c r="P222" s="86">
        <f>COUNTIF($P$11:$Q213,3100)</f>
        <v>0</v>
      </c>
      <c r="Q222" s="88" t="s">
        <v>59</v>
      </c>
      <c r="R222" s="270">
        <f t="shared" si="46"/>
        <v>0</v>
      </c>
      <c r="S222" s="271"/>
      <c r="T222" s="71"/>
      <c r="U222" s="74"/>
      <c r="V222" s="74"/>
    </row>
    <row r="223" spans="1:24" ht="14.1" customHeight="1" thickTop="1" x14ac:dyDescent="0.15">
      <c r="M223" s="89"/>
      <c r="N223" s="89"/>
      <c r="O223" s="272" t="s">
        <v>61</v>
      </c>
      <c r="P223" s="272"/>
      <c r="Q223" s="90" t="s">
        <v>59</v>
      </c>
      <c r="R223" s="273">
        <f>SUM(R216:S222)</f>
        <v>0</v>
      </c>
      <c r="S223" s="274"/>
      <c r="W223" s="75"/>
    </row>
    <row r="224" spans="1:24" ht="14.1" customHeight="1" x14ac:dyDescent="0.15">
      <c r="X224" s="75"/>
    </row>
    <row r="225" spans="2:2" ht="14.1" customHeight="1" x14ac:dyDescent="0.15"/>
    <row r="226" spans="2:2" ht="15.95" customHeight="1" x14ac:dyDescent="0.15">
      <c r="B226" s="77" t="s">
        <v>62</v>
      </c>
    </row>
    <row r="227" spans="2:2" ht="15.95" customHeight="1" x14ac:dyDescent="0.15">
      <c r="B227" s="77" t="s">
        <v>63</v>
      </c>
    </row>
  </sheetData>
  <sheetProtection sheet="1" objects="1" scenarios="1"/>
  <mergeCells count="855">
    <mergeCell ref="D199:F199"/>
    <mergeCell ref="N199:O199"/>
    <mergeCell ref="P199:Q199"/>
    <mergeCell ref="R199:S199"/>
    <mergeCell ref="D200:F200"/>
    <mergeCell ref="N200:O200"/>
    <mergeCell ref="P200:Q200"/>
    <mergeCell ref="R200:S200"/>
    <mergeCell ref="D201:F201"/>
    <mergeCell ref="N201:O201"/>
    <mergeCell ref="P201:Q201"/>
    <mergeCell ref="R201:S201"/>
    <mergeCell ref="P196:Q196"/>
    <mergeCell ref="R196:S196"/>
    <mergeCell ref="D197:F197"/>
    <mergeCell ref="N197:O197"/>
    <mergeCell ref="P197:Q197"/>
    <mergeCell ref="R197:S197"/>
    <mergeCell ref="D198:F198"/>
    <mergeCell ref="N198:O198"/>
    <mergeCell ref="P198:Q198"/>
    <mergeCell ref="R198:S198"/>
    <mergeCell ref="M222:N222"/>
    <mergeCell ref="R222:S222"/>
    <mergeCell ref="O223:P223"/>
    <mergeCell ref="R223:S223"/>
    <mergeCell ref="N1:T1"/>
    <mergeCell ref="M219:N219"/>
    <mergeCell ref="R219:S219"/>
    <mergeCell ref="M220:N220"/>
    <mergeCell ref="R220:S220"/>
    <mergeCell ref="M221:N221"/>
    <mergeCell ref="R221:S221"/>
    <mergeCell ref="N215:O215"/>
    <mergeCell ref="M216:N216"/>
    <mergeCell ref="R216:S216"/>
    <mergeCell ref="M217:N217"/>
    <mergeCell ref="R217:S217"/>
    <mergeCell ref="M218:N218"/>
    <mergeCell ref="R218:S218"/>
    <mergeCell ref="N193:O193"/>
    <mergeCell ref="P193:Q193"/>
    <mergeCell ref="R193:S193"/>
    <mergeCell ref="N194:O194"/>
    <mergeCell ref="P194:Q194"/>
    <mergeCell ref="R194:S194"/>
    <mergeCell ref="D213:F213"/>
    <mergeCell ref="N213:O213"/>
    <mergeCell ref="P213:Q213"/>
    <mergeCell ref="R213:S213"/>
    <mergeCell ref="N214:O214"/>
    <mergeCell ref="P214:Q214"/>
    <mergeCell ref="R214:S214"/>
    <mergeCell ref="D212:F212"/>
    <mergeCell ref="N212:O212"/>
    <mergeCell ref="P212:Q212"/>
    <mergeCell ref="R212:S212"/>
    <mergeCell ref="D210:F210"/>
    <mergeCell ref="N210:O210"/>
    <mergeCell ref="P210:Q210"/>
    <mergeCell ref="R210:S210"/>
    <mergeCell ref="D211:F211"/>
    <mergeCell ref="N211:O211"/>
    <mergeCell ref="P211:Q211"/>
    <mergeCell ref="R211:S211"/>
    <mergeCell ref="D208:F208"/>
    <mergeCell ref="N208:O208"/>
    <mergeCell ref="P208:Q208"/>
    <mergeCell ref="R208:S208"/>
    <mergeCell ref="D209:F209"/>
    <mergeCell ref="N209:O209"/>
    <mergeCell ref="P209:Q209"/>
    <mergeCell ref="R209:S209"/>
    <mergeCell ref="D206:F206"/>
    <mergeCell ref="N206:O206"/>
    <mergeCell ref="P206:Q206"/>
    <mergeCell ref="R206:S206"/>
    <mergeCell ref="D207:F207"/>
    <mergeCell ref="N207:O207"/>
    <mergeCell ref="P207:Q207"/>
    <mergeCell ref="R207:S207"/>
    <mergeCell ref="D204:F204"/>
    <mergeCell ref="N204:O204"/>
    <mergeCell ref="P204:Q204"/>
    <mergeCell ref="R204:S204"/>
    <mergeCell ref="D205:F205"/>
    <mergeCell ref="N205:O205"/>
    <mergeCell ref="P205:Q205"/>
    <mergeCell ref="R205:S205"/>
    <mergeCell ref="D202:F202"/>
    <mergeCell ref="N202:O202"/>
    <mergeCell ref="P202:Q202"/>
    <mergeCell ref="R202:S202"/>
    <mergeCell ref="D203:F203"/>
    <mergeCell ref="N203:O203"/>
    <mergeCell ref="P203:Q203"/>
    <mergeCell ref="R203:S203"/>
    <mergeCell ref="D191:F191"/>
    <mergeCell ref="N191:O191"/>
    <mergeCell ref="P191:Q191"/>
    <mergeCell ref="R191:S191"/>
    <mergeCell ref="D192:F192"/>
    <mergeCell ref="N192:O192"/>
    <mergeCell ref="P192:Q192"/>
    <mergeCell ref="R192:S192"/>
    <mergeCell ref="D193:F193"/>
    <mergeCell ref="D194:F194"/>
    <mergeCell ref="D195:F195"/>
    <mergeCell ref="N195:O195"/>
    <mergeCell ref="P195:Q195"/>
    <mergeCell ref="R195:S195"/>
    <mergeCell ref="D196:F196"/>
    <mergeCell ref="N196:O196"/>
    <mergeCell ref="D189:F189"/>
    <mergeCell ref="N189:O189"/>
    <mergeCell ref="P189:Q189"/>
    <mergeCell ref="R189:S189"/>
    <mergeCell ref="D190:F190"/>
    <mergeCell ref="N190:O190"/>
    <mergeCell ref="P190:Q190"/>
    <mergeCell ref="R190:S190"/>
    <mergeCell ref="D187:F187"/>
    <mergeCell ref="N187:O187"/>
    <mergeCell ref="P187:Q187"/>
    <mergeCell ref="R187:S187"/>
    <mergeCell ref="D188:F188"/>
    <mergeCell ref="N188:O188"/>
    <mergeCell ref="P188:Q188"/>
    <mergeCell ref="R188:S188"/>
    <mergeCell ref="D185:F185"/>
    <mergeCell ref="N185:O185"/>
    <mergeCell ref="P185:Q185"/>
    <mergeCell ref="R185:S185"/>
    <mergeCell ref="D186:F186"/>
    <mergeCell ref="N186:O186"/>
    <mergeCell ref="P186:Q186"/>
    <mergeCell ref="R186:S186"/>
    <mergeCell ref="D183:F183"/>
    <mergeCell ref="N183:O183"/>
    <mergeCell ref="P183:Q183"/>
    <mergeCell ref="R183:S183"/>
    <mergeCell ref="D184:F184"/>
    <mergeCell ref="N184:O184"/>
    <mergeCell ref="P184:Q184"/>
    <mergeCell ref="R184:S184"/>
    <mergeCell ref="D181:F181"/>
    <mergeCell ref="N181:O181"/>
    <mergeCell ref="P181:Q181"/>
    <mergeCell ref="R181:S181"/>
    <mergeCell ref="D182:F182"/>
    <mergeCell ref="N182:O182"/>
    <mergeCell ref="P182:Q182"/>
    <mergeCell ref="R182:S182"/>
    <mergeCell ref="D179:F179"/>
    <mergeCell ref="N179:O179"/>
    <mergeCell ref="P179:Q179"/>
    <mergeCell ref="R179:S179"/>
    <mergeCell ref="D180:F180"/>
    <mergeCell ref="N180:O180"/>
    <mergeCell ref="P180:Q180"/>
    <mergeCell ref="R180:S180"/>
    <mergeCell ref="D177:F177"/>
    <mergeCell ref="N177:O177"/>
    <mergeCell ref="P177:Q177"/>
    <mergeCell ref="R177:S177"/>
    <mergeCell ref="D178:F178"/>
    <mergeCell ref="N178:O178"/>
    <mergeCell ref="P178:Q178"/>
    <mergeCell ref="R178:S178"/>
    <mergeCell ref="D175:F175"/>
    <mergeCell ref="N175:O175"/>
    <mergeCell ref="P175:Q175"/>
    <mergeCell ref="R175:S175"/>
    <mergeCell ref="D176:F176"/>
    <mergeCell ref="N176:O176"/>
    <mergeCell ref="P176:Q176"/>
    <mergeCell ref="R176:S176"/>
    <mergeCell ref="D173:F173"/>
    <mergeCell ref="N173:O173"/>
    <mergeCell ref="P173:Q173"/>
    <mergeCell ref="R173:S173"/>
    <mergeCell ref="D174:F174"/>
    <mergeCell ref="N174:O174"/>
    <mergeCell ref="P174:Q174"/>
    <mergeCell ref="R174:S174"/>
    <mergeCell ref="D171:F171"/>
    <mergeCell ref="N171:O171"/>
    <mergeCell ref="P171:Q171"/>
    <mergeCell ref="R171:S171"/>
    <mergeCell ref="D172:F172"/>
    <mergeCell ref="N172:O172"/>
    <mergeCell ref="P172:Q172"/>
    <mergeCell ref="R172:S172"/>
    <mergeCell ref="D169:F169"/>
    <mergeCell ref="N169:O169"/>
    <mergeCell ref="P169:Q169"/>
    <mergeCell ref="R169:S169"/>
    <mergeCell ref="D170:F170"/>
    <mergeCell ref="N170:O170"/>
    <mergeCell ref="P170:Q170"/>
    <mergeCell ref="R170:S170"/>
    <mergeCell ref="D167:F167"/>
    <mergeCell ref="N167:O167"/>
    <mergeCell ref="P167:Q167"/>
    <mergeCell ref="R167:S167"/>
    <mergeCell ref="D168:F168"/>
    <mergeCell ref="N168:O168"/>
    <mergeCell ref="P168:Q168"/>
    <mergeCell ref="R168:S168"/>
    <mergeCell ref="D165:F165"/>
    <mergeCell ref="N165:O165"/>
    <mergeCell ref="P165:Q165"/>
    <mergeCell ref="R165:S165"/>
    <mergeCell ref="D166:F166"/>
    <mergeCell ref="N166:O166"/>
    <mergeCell ref="P166:Q166"/>
    <mergeCell ref="R166:S166"/>
    <mergeCell ref="D163:F163"/>
    <mergeCell ref="N163:O163"/>
    <mergeCell ref="P163:Q163"/>
    <mergeCell ref="R163:S163"/>
    <mergeCell ref="D164:F164"/>
    <mergeCell ref="N164:O164"/>
    <mergeCell ref="P164:Q164"/>
    <mergeCell ref="R164:S164"/>
    <mergeCell ref="D161:F161"/>
    <mergeCell ref="N161:O161"/>
    <mergeCell ref="P161:Q161"/>
    <mergeCell ref="R161:S161"/>
    <mergeCell ref="D162:F162"/>
    <mergeCell ref="N162:O162"/>
    <mergeCell ref="P162:Q162"/>
    <mergeCell ref="R162:S162"/>
    <mergeCell ref="D159:F159"/>
    <mergeCell ref="N159:O159"/>
    <mergeCell ref="P159:Q159"/>
    <mergeCell ref="R159:S159"/>
    <mergeCell ref="D160:F160"/>
    <mergeCell ref="N160:O160"/>
    <mergeCell ref="P160:Q160"/>
    <mergeCell ref="R160:S160"/>
    <mergeCell ref="D157:F157"/>
    <mergeCell ref="N157:O157"/>
    <mergeCell ref="P157:Q157"/>
    <mergeCell ref="R157:S157"/>
    <mergeCell ref="D158:F158"/>
    <mergeCell ref="N158:O158"/>
    <mergeCell ref="P158:Q158"/>
    <mergeCell ref="R158:S158"/>
    <mergeCell ref="D155:F155"/>
    <mergeCell ref="N155:O155"/>
    <mergeCell ref="P155:Q155"/>
    <mergeCell ref="R155:S155"/>
    <mergeCell ref="D156:F156"/>
    <mergeCell ref="N156:O156"/>
    <mergeCell ref="P156:Q156"/>
    <mergeCell ref="R156:S156"/>
    <mergeCell ref="D153:F153"/>
    <mergeCell ref="N153:O153"/>
    <mergeCell ref="P153:Q153"/>
    <mergeCell ref="R153:S153"/>
    <mergeCell ref="D154:F154"/>
    <mergeCell ref="N154:O154"/>
    <mergeCell ref="P154:Q154"/>
    <mergeCell ref="R154:S154"/>
    <mergeCell ref="D151:F151"/>
    <mergeCell ref="N151:O151"/>
    <mergeCell ref="P151:Q151"/>
    <mergeCell ref="R151:S151"/>
    <mergeCell ref="D152:F152"/>
    <mergeCell ref="N152:O152"/>
    <mergeCell ref="P152:Q152"/>
    <mergeCell ref="R152:S152"/>
    <mergeCell ref="D149:F149"/>
    <mergeCell ref="N149:O149"/>
    <mergeCell ref="P149:Q149"/>
    <mergeCell ref="R149:S149"/>
    <mergeCell ref="D150:F150"/>
    <mergeCell ref="N150:O150"/>
    <mergeCell ref="P150:Q150"/>
    <mergeCell ref="R150:S150"/>
    <mergeCell ref="D147:F147"/>
    <mergeCell ref="N147:O147"/>
    <mergeCell ref="P147:Q147"/>
    <mergeCell ref="R147:S147"/>
    <mergeCell ref="D148:F148"/>
    <mergeCell ref="N148:O148"/>
    <mergeCell ref="P148:Q148"/>
    <mergeCell ref="R148:S148"/>
    <mergeCell ref="D145:F145"/>
    <mergeCell ref="N145:O145"/>
    <mergeCell ref="P145:Q145"/>
    <mergeCell ref="R145:S145"/>
    <mergeCell ref="D146:F146"/>
    <mergeCell ref="N146:O146"/>
    <mergeCell ref="P146:Q146"/>
    <mergeCell ref="R146:S146"/>
    <mergeCell ref="D143:F143"/>
    <mergeCell ref="N143:O143"/>
    <mergeCell ref="P143:Q143"/>
    <mergeCell ref="R143:S143"/>
    <mergeCell ref="D144:F144"/>
    <mergeCell ref="N144:O144"/>
    <mergeCell ref="P144:Q144"/>
    <mergeCell ref="R144:S144"/>
    <mergeCell ref="D141:F141"/>
    <mergeCell ref="N141:O141"/>
    <mergeCell ref="P141:Q141"/>
    <mergeCell ref="R141:S141"/>
    <mergeCell ref="D142:F142"/>
    <mergeCell ref="N142:O142"/>
    <mergeCell ref="P142:Q142"/>
    <mergeCell ref="R142:S142"/>
    <mergeCell ref="D139:F139"/>
    <mergeCell ref="N139:O139"/>
    <mergeCell ref="P139:Q139"/>
    <mergeCell ref="R139:S139"/>
    <mergeCell ref="D140:F140"/>
    <mergeCell ref="N140:O140"/>
    <mergeCell ref="P140:Q140"/>
    <mergeCell ref="R140:S140"/>
    <mergeCell ref="D137:F137"/>
    <mergeCell ref="N137:O137"/>
    <mergeCell ref="P137:Q137"/>
    <mergeCell ref="R137:S137"/>
    <mergeCell ref="D138:F138"/>
    <mergeCell ref="N138:O138"/>
    <mergeCell ref="P138:Q138"/>
    <mergeCell ref="R138:S138"/>
    <mergeCell ref="D135:F135"/>
    <mergeCell ref="N135:O135"/>
    <mergeCell ref="P135:Q135"/>
    <mergeCell ref="R135:S135"/>
    <mergeCell ref="D136:F136"/>
    <mergeCell ref="N136:O136"/>
    <mergeCell ref="P136:Q136"/>
    <mergeCell ref="R136:S136"/>
    <mergeCell ref="D133:F133"/>
    <mergeCell ref="N133:O133"/>
    <mergeCell ref="P133:Q133"/>
    <mergeCell ref="R133:S133"/>
    <mergeCell ref="D134:F134"/>
    <mergeCell ref="N134:O134"/>
    <mergeCell ref="P134:Q134"/>
    <mergeCell ref="R134:S134"/>
    <mergeCell ref="D131:F131"/>
    <mergeCell ref="N131:O131"/>
    <mergeCell ref="P131:Q131"/>
    <mergeCell ref="R131:S131"/>
    <mergeCell ref="D132:F132"/>
    <mergeCell ref="N132:O132"/>
    <mergeCell ref="P132:Q132"/>
    <mergeCell ref="R132:S132"/>
    <mergeCell ref="D129:F129"/>
    <mergeCell ref="N129:O129"/>
    <mergeCell ref="P129:Q129"/>
    <mergeCell ref="R129:S129"/>
    <mergeCell ref="D130:F130"/>
    <mergeCell ref="N130:O130"/>
    <mergeCell ref="P130:Q130"/>
    <mergeCell ref="R130:S130"/>
    <mergeCell ref="D127:F127"/>
    <mergeCell ref="N127:O127"/>
    <mergeCell ref="P127:Q127"/>
    <mergeCell ref="R127:S127"/>
    <mergeCell ref="D128:F128"/>
    <mergeCell ref="N128:O128"/>
    <mergeCell ref="P128:Q128"/>
    <mergeCell ref="R128:S128"/>
    <mergeCell ref="D125:F125"/>
    <mergeCell ref="N125:O125"/>
    <mergeCell ref="P125:Q125"/>
    <mergeCell ref="R125:S125"/>
    <mergeCell ref="D126:F126"/>
    <mergeCell ref="N126:O126"/>
    <mergeCell ref="P126:Q126"/>
    <mergeCell ref="R126:S126"/>
    <mergeCell ref="D123:F123"/>
    <mergeCell ref="N123:O123"/>
    <mergeCell ref="P123:Q123"/>
    <mergeCell ref="R123:S123"/>
    <mergeCell ref="D124:F124"/>
    <mergeCell ref="N124:O124"/>
    <mergeCell ref="P124:Q124"/>
    <mergeCell ref="R124:S124"/>
    <mergeCell ref="D121:F121"/>
    <mergeCell ref="N121:O121"/>
    <mergeCell ref="P121:Q121"/>
    <mergeCell ref="R121:S121"/>
    <mergeCell ref="D122:F122"/>
    <mergeCell ref="N122:O122"/>
    <mergeCell ref="P122:Q122"/>
    <mergeCell ref="R122:S122"/>
    <mergeCell ref="D119:F119"/>
    <mergeCell ref="N119:O119"/>
    <mergeCell ref="P119:Q119"/>
    <mergeCell ref="R119:S119"/>
    <mergeCell ref="D120:F120"/>
    <mergeCell ref="N120:O120"/>
    <mergeCell ref="P120:Q120"/>
    <mergeCell ref="R120:S120"/>
    <mergeCell ref="D117:F117"/>
    <mergeCell ref="N117:O117"/>
    <mergeCell ref="P117:Q117"/>
    <mergeCell ref="R117:S117"/>
    <mergeCell ref="D118:F118"/>
    <mergeCell ref="N118:O118"/>
    <mergeCell ref="P118:Q118"/>
    <mergeCell ref="R118:S118"/>
    <mergeCell ref="D115:F115"/>
    <mergeCell ref="N115:O115"/>
    <mergeCell ref="P115:Q115"/>
    <mergeCell ref="R115:S115"/>
    <mergeCell ref="D116:F116"/>
    <mergeCell ref="N116:O116"/>
    <mergeCell ref="P116:Q116"/>
    <mergeCell ref="R116:S116"/>
    <mergeCell ref="D113:F113"/>
    <mergeCell ref="N113:O113"/>
    <mergeCell ref="P113:Q113"/>
    <mergeCell ref="R113:S113"/>
    <mergeCell ref="D114:F114"/>
    <mergeCell ref="N114:O114"/>
    <mergeCell ref="P114:Q114"/>
    <mergeCell ref="R114:S114"/>
    <mergeCell ref="D111:F111"/>
    <mergeCell ref="N111:O111"/>
    <mergeCell ref="P111:Q111"/>
    <mergeCell ref="R111:S111"/>
    <mergeCell ref="D112:F112"/>
    <mergeCell ref="N112:O112"/>
    <mergeCell ref="P112:Q112"/>
    <mergeCell ref="R112:S112"/>
    <mergeCell ref="D109:F109"/>
    <mergeCell ref="N109:O109"/>
    <mergeCell ref="P109:Q109"/>
    <mergeCell ref="R109:S109"/>
    <mergeCell ref="D110:F110"/>
    <mergeCell ref="N110:O110"/>
    <mergeCell ref="P110:Q110"/>
    <mergeCell ref="R110:S110"/>
    <mergeCell ref="D107:F107"/>
    <mergeCell ref="N107:O107"/>
    <mergeCell ref="P107:Q107"/>
    <mergeCell ref="R107:S107"/>
    <mergeCell ref="D108:F108"/>
    <mergeCell ref="N108:O108"/>
    <mergeCell ref="P108:Q108"/>
    <mergeCell ref="R108:S108"/>
    <mergeCell ref="D105:F105"/>
    <mergeCell ref="N105:O105"/>
    <mergeCell ref="P105:Q105"/>
    <mergeCell ref="R105:S105"/>
    <mergeCell ref="D106:F106"/>
    <mergeCell ref="N106:O106"/>
    <mergeCell ref="P106:Q106"/>
    <mergeCell ref="R106:S106"/>
    <mergeCell ref="D103:F103"/>
    <mergeCell ref="N103:O103"/>
    <mergeCell ref="P103:Q103"/>
    <mergeCell ref="R103:S103"/>
    <mergeCell ref="D104:F104"/>
    <mergeCell ref="N104:O104"/>
    <mergeCell ref="P104:Q104"/>
    <mergeCell ref="R104:S104"/>
    <mergeCell ref="D101:F101"/>
    <mergeCell ref="N101:O101"/>
    <mergeCell ref="P101:Q101"/>
    <mergeCell ref="R101:S101"/>
    <mergeCell ref="D102:F102"/>
    <mergeCell ref="N102:O102"/>
    <mergeCell ref="P102:Q102"/>
    <mergeCell ref="R102:S102"/>
    <mergeCell ref="D99:F99"/>
    <mergeCell ref="N99:O99"/>
    <mergeCell ref="P99:Q99"/>
    <mergeCell ref="R99:S99"/>
    <mergeCell ref="D100:F100"/>
    <mergeCell ref="N100:O100"/>
    <mergeCell ref="P100:Q100"/>
    <mergeCell ref="R100:S100"/>
    <mergeCell ref="D97:F97"/>
    <mergeCell ref="N97:O97"/>
    <mergeCell ref="P97:Q97"/>
    <mergeCell ref="R97:S97"/>
    <mergeCell ref="D98:F98"/>
    <mergeCell ref="N98:O98"/>
    <mergeCell ref="P98:Q98"/>
    <mergeCell ref="R98:S98"/>
    <mergeCell ref="D95:F95"/>
    <mergeCell ref="N95:O95"/>
    <mergeCell ref="P95:Q95"/>
    <mergeCell ref="R95:S95"/>
    <mergeCell ref="D96:F96"/>
    <mergeCell ref="N96:O96"/>
    <mergeCell ref="P96:Q96"/>
    <mergeCell ref="R96:S96"/>
    <mergeCell ref="D93:F93"/>
    <mergeCell ref="N93:O93"/>
    <mergeCell ref="P93:Q93"/>
    <mergeCell ref="R93:S93"/>
    <mergeCell ref="D94:F94"/>
    <mergeCell ref="N94:O94"/>
    <mergeCell ref="P94:Q94"/>
    <mergeCell ref="R94:S94"/>
    <mergeCell ref="D91:F91"/>
    <mergeCell ref="N91:O91"/>
    <mergeCell ref="P91:Q91"/>
    <mergeCell ref="R91:S91"/>
    <mergeCell ref="D92:F92"/>
    <mergeCell ref="N92:O92"/>
    <mergeCell ref="P92:Q92"/>
    <mergeCell ref="R92:S92"/>
    <mergeCell ref="D89:F89"/>
    <mergeCell ref="N89:O89"/>
    <mergeCell ref="P89:Q89"/>
    <mergeCell ref="R89:S89"/>
    <mergeCell ref="D90:F90"/>
    <mergeCell ref="N90:O90"/>
    <mergeCell ref="P90:Q90"/>
    <mergeCell ref="R90:S90"/>
    <mergeCell ref="D87:F87"/>
    <mergeCell ref="N87:O87"/>
    <mergeCell ref="P87:Q87"/>
    <mergeCell ref="R87:S87"/>
    <mergeCell ref="D88:F88"/>
    <mergeCell ref="N88:O88"/>
    <mergeCell ref="P88:Q88"/>
    <mergeCell ref="R88:S88"/>
    <mergeCell ref="D85:F85"/>
    <mergeCell ref="N85:O85"/>
    <mergeCell ref="P85:Q85"/>
    <mergeCell ref="R85:S85"/>
    <mergeCell ref="D86:F86"/>
    <mergeCell ref="N86:O86"/>
    <mergeCell ref="P86:Q86"/>
    <mergeCell ref="R86:S86"/>
    <mergeCell ref="D83:F83"/>
    <mergeCell ref="N83:O83"/>
    <mergeCell ref="P83:Q83"/>
    <mergeCell ref="R83:S83"/>
    <mergeCell ref="D84:F84"/>
    <mergeCell ref="N84:O84"/>
    <mergeCell ref="P84:Q84"/>
    <mergeCell ref="R84:S84"/>
    <mergeCell ref="D81:F81"/>
    <mergeCell ref="N81:O81"/>
    <mergeCell ref="P81:Q81"/>
    <mergeCell ref="R81:S81"/>
    <mergeCell ref="D82:F82"/>
    <mergeCell ref="N82:O82"/>
    <mergeCell ref="P82:Q82"/>
    <mergeCell ref="R82:S82"/>
    <mergeCell ref="D79:F79"/>
    <mergeCell ref="N79:O79"/>
    <mergeCell ref="P79:Q79"/>
    <mergeCell ref="R79:S79"/>
    <mergeCell ref="D80:F80"/>
    <mergeCell ref="N80:O80"/>
    <mergeCell ref="P80:Q80"/>
    <mergeCell ref="R80:S80"/>
    <mergeCell ref="D77:F77"/>
    <mergeCell ref="N77:O77"/>
    <mergeCell ref="P77:Q77"/>
    <mergeCell ref="R77:S77"/>
    <mergeCell ref="D78:F78"/>
    <mergeCell ref="N78:O78"/>
    <mergeCell ref="P78:Q78"/>
    <mergeCell ref="R78:S78"/>
    <mergeCell ref="D75:F75"/>
    <mergeCell ref="N75:O75"/>
    <mergeCell ref="P75:Q75"/>
    <mergeCell ref="R75:S75"/>
    <mergeCell ref="D76:F76"/>
    <mergeCell ref="N76:O76"/>
    <mergeCell ref="P76:Q76"/>
    <mergeCell ref="R76:S76"/>
    <mergeCell ref="D73:F73"/>
    <mergeCell ref="N73:O73"/>
    <mergeCell ref="P73:Q73"/>
    <mergeCell ref="R73:S73"/>
    <mergeCell ref="D74:F74"/>
    <mergeCell ref="N74:O74"/>
    <mergeCell ref="P74:Q74"/>
    <mergeCell ref="R74:S74"/>
    <mergeCell ref="D71:F71"/>
    <mergeCell ref="N71:O71"/>
    <mergeCell ref="P71:Q71"/>
    <mergeCell ref="R71:S71"/>
    <mergeCell ref="D72:F72"/>
    <mergeCell ref="N72:O72"/>
    <mergeCell ref="P72:Q72"/>
    <mergeCell ref="R72:S72"/>
    <mergeCell ref="D69:F69"/>
    <mergeCell ref="N69:O69"/>
    <mergeCell ref="P69:Q69"/>
    <mergeCell ref="R69:S69"/>
    <mergeCell ref="D70:F70"/>
    <mergeCell ref="N70:O70"/>
    <mergeCell ref="P70:Q70"/>
    <mergeCell ref="R70:S70"/>
    <mergeCell ref="D67:F67"/>
    <mergeCell ref="N67:O67"/>
    <mergeCell ref="P67:Q67"/>
    <mergeCell ref="R67:S67"/>
    <mergeCell ref="D68:F68"/>
    <mergeCell ref="N68:O68"/>
    <mergeCell ref="P68:Q68"/>
    <mergeCell ref="R68:S68"/>
    <mergeCell ref="D65:F65"/>
    <mergeCell ref="N65:O65"/>
    <mergeCell ref="P65:Q65"/>
    <mergeCell ref="R65:S65"/>
    <mergeCell ref="D66:F66"/>
    <mergeCell ref="N66:O66"/>
    <mergeCell ref="P66:Q66"/>
    <mergeCell ref="R66:S66"/>
    <mergeCell ref="D63:F63"/>
    <mergeCell ref="N63:O63"/>
    <mergeCell ref="P63:Q63"/>
    <mergeCell ref="R63:S63"/>
    <mergeCell ref="D64:F64"/>
    <mergeCell ref="N64:O64"/>
    <mergeCell ref="P64:Q64"/>
    <mergeCell ref="R64:S64"/>
    <mergeCell ref="D61:F61"/>
    <mergeCell ref="N61:O61"/>
    <mergeCell ref="P61:Q61"/>
    <mergeCell ref="R61:S61"/>
    <mergeCell ref="D62:F62"/>
    <mergeCell ref="N62:O62"/>
    <mergeCell ref="P62:Q62"/>
    <mergeCell ref="R62:S62"/>
    <mergeCell ref="D59:F59"/>
    <mergeCell ref="N59:O59"/>
    <mergeCell ref="P59:Q59"/>
    <mergeCell ref="R59:S59"/>
    <mergeCell ref="D60:F60"/>
    <mergeCell ref="N60:O60"/>
    <mergeCell ref="P60:Q60"/>
    <mergeCell ref="R60:S60"/>
    <mergeCell ref="D57:F57"/>
    <mergeCell ref="N57:O57"/>
    <mergeCell ref="P57:Q57"/>
    <mergeCell ref="R57:S57"/>
    <mergeCell ref="D58:F58"/>
    <mergeCell ref="N58:O58"/>
    <mergeCell ref="P58:Q58"/>
    <mergeCell ref="R58:S58"/>
    <mergeCell ref="D55:F55"/>
    <mergeCell ref="N55:O55"/>
    <mergeCell ref="P55:Q55"/>
    <mergeCell ref="R55:S55"/>
    <mergeCell ref="D56:F56"/>
    <mergeCell ref="N56:O56"/>
    <mergeCell ref="P56:Q56"/>
    <mergeCell ref="R56:S56"/>
    <mergeCell ref="D53:F53"/>
    <mergeCell ref="N53:O53"/>
    <mergeCell ref="P53:Q53"/>
    <mergeCell ref="R53:S53"/>
    <mergeCell ref="D54:F54"/>
    <mergeCell ref="N54:O54"/>
    <mergeCell ref="P54:Q54"/>
    <mergeCell ref="R54:S54"/>
    <mergeCell ref="D51:F51"/>
    <mergeCell ref="N51:O51"/>
    <mergeCell ref="P51:Q51"/>
    <mergeCell ref="R51:S51"/>
    <mergeCell ref="D52:F52"/>
    <mergeCell ref="N52:O52"/>
    <mergeCell ref="P52:Q52"/>
    <mergeCell ref="R52:S52"/>
    <mergeCell ref="D49:F49"/>
    <mergeCell ref="N49:O49"/>
    <mergeCell ref="P49:Q49"/>
    <mergeCell ref="R49:S49"/>
    <mergeCell ref="D50:F50"/>
    <mergeCell ref="N50:O50"/>
    <mergeCell ref="P50:Q50"/>
    <mergeCell ref="R50:S50"/>
    <mergeCell ref="D47:F47"/>
    <mergeCell ref="N47:O47"/>
    <mergeCell ref="P47:Q47"/>
    <mergeCell ref="R47:S47"/>
    <mergeCell ref="D48:F48"/>
    <mergeCell ref="N48:O48"/>
    <mergeCell ref="P48:Q48"/>
    <mergeCell ref="R48:S48"/>
    <mergeCell ref="D45:F45"/>
    <mergeCell ref="N45:O45"/>
    <mergeCell ref="P45:Q45"/>
    <mergeCell ref="R45:S45"/>
    <mergeCell ref="D46:F46"/>
    <mergeCell ref="N46:O46"/>
    <mergeCell ref="P46:Q46"/>
    <mergeCell ref="R46:S46"/>
    <mergeCell ref="D43:F43"/>
    <mergeCell ref="N43:O43"/>
    <mergeCell ref="P43:Q43"/>
    <mergeCell ref="R43:S43"/>
    <mergeCell ref="D44:F44"/>
    <mergeCell ref="N44:O44"/>
    <mergeCell ref="P44:Q44"/>
    <mergeCell ref="R44:S44"/>
    <mergeCell ref="D41:F41"/>
    <mergeCell ref="N41:O41"/>
    <mergeCell ref="P41:Q41"/>
    <mergeCell ref="R41:S41"/>
    <mergeCell ref="D42:F42"/>
    <mergeCell ref="N42:O42"/>
    <mergeCell ref="P42:Q42"/>
    <mergeCell ref="R42:S42"/>
    <mergeCell ref="D39:F39"/>
    <mergeCell ref="N39:O39"/>
    <mergeCell ref="P39:Q39"/>
    <mergeCell ref="R39:S39"/>
    <mergeCell ref="D40:F40"/>
    <mergeCell ref="N40:O40"/>
    <mergeCell ref="P40:Q40"/>
    <mergeCell ref="R40:S40"/>
    <mergeCell ref="D37:F37"/>
    <mergeCell ref="N37:O37"/>
    <mergeCell ref="P37:Q37"/>
    <mergeCell ref="R37:S37"/>
    <mergeCell ref="D38:F38"/>
    <mergeCell ref="N38:O38"/>
    <mergeCell ref="P38:Q38"/>
    <mergeCell ref="R38:S38"/>
    <mergeCell ref="D35:F35"/>
    <mergeCell ref="N35:O35"/>
    <mergeCell ref="P35:Q35"/>
    <mergeCell ref="R35:S35"/>
    <mergeCell ref="D36:F36"/>
    <mergeCell ref="N36:O36"/>
    <mergeCell ref="P36:Q36"/>
    <mergeCell ref="R36:S36"/>
    <mergeCell ref="D33:F33"/>
    <mergeCell ref="N33:O33"/>
    <mergeCell ref="P33:Q33"/>
    <mergeCell ref="R33:S33"/>
    <mergeCell ref="D34:F34"/>
    <mergeCell ref="N34:O34"/>
    <mergeCell ref="P34:Q34"/>
    <mergeCell ref="R34:S34"/>
    <mergeCell ref="D31:F31"/>
    <mergeCell ref="N31:O31"/>
    <mergeCell ref="P31:Q31"/>
    <mergeCell ref="R31:S31"/>
    <mergeCell ref="D32:F32"/>
    <mergeCell ref="N32:O32"/>
    <mergeCell ref="P32:Q32"/>
    <mergeCell ref="R32:S32"/>
    <mergeCell ref="D29:F29"/>
    <mergeCell ref="N29:O29"/>
    <mergeCell ref="P29:Q29"/>
    <mergeCell ref="R29:S29"/>
    <mergeCell ref="D30:F30"/>
    <mergeCell ref="N30:O30"/>
    <mergeCell ref="P30:Q30"/>
    <mergeCell ref="R30:S30"/>
    <mergeCell ref="D27:F27"/>
    <mergeCell ref="N27:O27"/>
    <mergeCell ref="P27:Q27"/>
    <mergeCell ref="R27:S27"/>
    <mergeCell ref="D28:F28"/>
    <mergeCell ref="N28:O28"/>
    <mergeCell ref="P28:Q28"/>
    <mergeCell ref="R28:S28"/>
    <mergeCell ref="D25:F25"/>
    <mergeCell ref="N25:O25"/>
    <mergeCell ref="P25:Q25"/>
    <mergeCell ref="R25:S25"/>
    <mergeCell ref="D26:F26"/>
    <mergeCell ref="N26:O26"/>
    <mergeCell ref="P26:Q26"/>
    <mergeCell ref="R26:S26"/>
    <mergeCell ref="D23:F23"/>
    <mergeCell ref="N23:O23"/>
    <mergeCell ref="P23:Q23"/>
    <mergeCell ref="R23:S23"/>
    <mergeCell ref="D24:F24"/>
    <mergeCell ref="N24:O24"/>
    <mergeCell ref="P24:Q24"/>
    <mergeCell ref="R24:S24"/>
    <mergeCell ref="D21:F21"/>
    <mergeCell ref="N21:O21"/>
    <mergeCell ref="P21:Q21"/>
    <mergeCell ref="R21:S21"/>
    <mergeCell ref="D22:F22"/>
    <mergeCell ref="N22:O22"/>
    <mergeCell ref="P22:Q22"/>
    <mergeCell ref="R22:S22"/>
    <mergeCell ref="D19:F19"/>
    <mergeCell ref="N19:O19"/>
    <mergeCell ref="P19:Q19"/>
    <mergeCell ref="R19:S19"/>
    <mergeCell ref="D20:F20"/>
    <mergeCell ref="N20:O20"/>
    <mergeCell ref="P20:Q20"/>
    <mergeCell ref="R20:S20"/>
    <mergeCell ref="D17:F17"/>
    <mergeCell ref="N17:O17"/>
    <mergeCell ref="P17:Q17"/>
    <mergeCell ref="R17:S17"/>
    <mergeCell ref="D18:F18"/>
    <mergeCell ref="N18:O18"/>
    <mergeCell ref="P18:Q18"/>
    <mergeCell ref="R18:S18"/>
    <mergeCell ref="D15:F15"/>
    <mergeCell ref="N15:O15"/>
    <mergeCell ref="P15:Q15"/>
    <mergeCell ref="R15:S15"/>
    <mergeCell ref="D16:F16"/>
    <mergeCell ref="N16:O16"/>
    <mergeCell ref="P16:Q16"/>
    <mergeCell ref="R16:S16"/>
    <mergeCell ref="D13:F13"/>
    <mergeCell ref="N13:O13"/>
    <mergeCell ref="P13:Q13"/>
    <mergeCell ref="R13:S13"/>
    <mergeCell ref="D14:F14"/>
    <mergeCell ref="N14:O14"/>
    <mergeCell ref="P14:Q14"/>
    <mergeCell ref="R14:S14"/>
    <mergeCell ref="D11:F11"/>
    <mergeCell ref="N11:O11"/>
    <mergeCell ref="P11:Q11"/>
    <mergeCell ref="R11:S11"/>
    <mergeCell ref="D12:F12"/>
    <mergeCell ref="N12:O12"/>
    <mergeCell ref="P12:Q12"/>
    <mergeCell ref="R12:S12"/>
    <mergeCell ref="D9:F9"/>
    <mergeCell ref="N9:O9"/>
    <mergeCell ref="P9:Q9"/>
    <mergeCell ref="R9:S9"/>
    <mergeCell ref="A10:B10"/>
    <mergeCell ref="D10:F10"/>
    <mergeCell ref="N10:O10"/>
    <mergeCell ref="P10:Q10"/>
    <mergeCell ref="R10:S10"/>
    <mergeCell ref="A6:C6"/>
    <mergeCell ref="D6:E6"/>
    <mergeCell ref="H6:I6"/>
    <mergeCell ref="A7:C7"/>
    <mergeCell ref="D7:E7"/>
    <mergeCell ref="H7:I7"/>
    <mergeCell ref="Q2:T2"/>
    <mergeCell ref="A3:D3"/>
    <mergeCell ref="E3:I3"/>
    <mergeCell ref="N4:Q4"/>
    <mergeCell ref="A5:C5"/>
    <mergeCell ref="D5:E5"/>
    <mergeCell ref="H5:I5"/>
  </mergeCells>
  <phoneticPr fontId="4"/>
  <dataValidations count="3">
    <dataValidation type="list" allowBlank="1" showInputMessage="1" showErrorMessage="1" sqref="G11:G212" xr:uid="{6C5CC478-E9BB-4F36-954B-5952C7F95F36}">
      <formula1>$X$2:$X$8</formula1>
    </dataValidation>
    <dataValidation type="list" allowBlank="1" showInputMessage="1" showErrorMessage="1" sqref="K11:K76 L11:L82 K83:L88 J11:J82 J89:L212" xr:uid="{C942B72D-7919-416C-A248-5609693433AA}">
      <formula1>$Y$2:$Y$3</formula1>
    </dataValidation>
    <dataValidation type="list" allowBlank="1" showInputMessage="1" showErrorMessage="1" errorTitle="入力内容が間違っています。" error="受検区分は、A甲・A乙・A丙・B・C・Dのいずれかを入力してください。" sqref="M10:M213" xr:uid="{49A1233E-8690-43A9-AFA7-10452F3BD3B8}">
      <formula1>$N$5:$S$5</formula1>
    </dataValidation>
  </dataValidations>
  <printOptions horizontalCentered="1"/>
  <pageMargins left="0.23622047244094491" right="0.23622047244094491" top="0.74803149606299213" bottom="0.35433070866141736"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9FBA-534E-4293-B018-60B7E92F2F9D}">
  <dimension ref="A1:AJ287"/>
  <sheetViews>
    <sheetView view="pageBreakPreview" topLeftCell="A4" zoomScaleNormal="100" zoomScaleSheetLayoutView="100" workbookViewId="0">
      <selection activeCell="P16" sqref="P16:Q16"/>
    </sheetView>
  </sheetViews>
  <sheetFormatPr defaultRowHeight="15.95" customHeight="1" x14ac:dyDescent="0.15"/>
  <cols>
    <col min="1" max="1" width="3.625" customWidth="1"/>
    <col min="2" max="2" width="2.625" customWidth="1"/>
    <col min="3" max="3" width="4.125" customWidth="1"/>
    <col min="4" max="4" width="4.625" customWidth="1"/>
    <col min="5" max="5" width="10.125" customWidth="1"/>
    <col min="6" max="6" width="7.5" customWidth="1"/>
    <col min="7" max="7" width="3.5" style="6" customWidth="1"/>
    <col min="8" max="8" width="12.625" customWidth="1"/>
    <col min="9" max="9" width="8.5" customWidth="1"/>
    <col min="10" max="12" width="2.5" customWidth="1"/>
    <col min="13" max="13" width="6.625" customWidth="1"/>
    <col min="14" max="16" width="4.5" customWidth="1"/>
    <col min="17" max="17" width="4.125" customWidth="1"/>
    <col min="18" max="18" width="4.5" customWidth="1"/>
    <col min="19" max="19" width="5.875" customWidth="1"/>
    <col min="20" max="20" width="1.625" customWidth="1"/>
    <col min="21" max="22" width="9.25" style="139" customWidth="1"/>
    <col min="23" max="23" width="9.5" style="140" bestFit="1" customWidth="1"/>
    <col min="24" max="24" width="4.625" style="140" customWidth="1"/>
    <col min="25" max="27" width="5.375" style="140" customWidth="1"/>
    <col min="28" max="28" width="8.875" style="140"/>
    <col min="29" max="29" width="7.5" style="140" customWidth="1"/>
    <col min="30" max="33" width="6.375" style="140" customWidth="1"/>
    <col min="34" max="34" width="16.875" style="139" customWidth="1"/>
    <col min="35" max="35" width="8.875" style="139"/>
    <col min="36" max="36" width="8.875" style="78"/>
  </cols>
  <sheetData>
    <row r="1" spans="1:34" ht="24" customHeight="1" x14ac:dyDescent="0.15">
      <c r="A1" s="1" t="s">
        <v>0</v>
      </c>
      <c r="B1" s="1"/>
      <c r="C1" s="2"/>
      <c r="D1" s="2"/>
      <c r="E1" s="2"/>
      <c r="F1" s="2"/>
      <c r="G1" s="3"/>
      <c r="H1" s="2"/>
      <c r="I1" s="2"/>
      <c r="J1" s="2"/>
      <c r="K1" s="2"/>
      <c r="L1" s="2"/>
      <c r="M1" s="2"/>
      <c r="N1" s="2"/>
      <c r="O1" s="2"/>
      <c r="P1" s="2"/>
      <c r="W1" s="140" t="s">
        <v>2</v>
      </c>
      <c r="X1" s="140" t="s">
        <v>3</v>
      </c>
      <c r="Y1" s="140" t="s">
        <v>4</v>
      </c>
      <c r="Z1" s="140" t="s">
        <v>174</v>
      </c>
      <c r="AA1" s="141" t="s">
        <v>173</v>
      </c>
      <c r="AB1" s="140" t="s">
        <v>5</v>
      </c>
      <c r="AC1" s="140" t="s">
        <v>6</v>
      </c>
      <c r="AH1" s="140" t="s">
        <v>7</v>
      </c>
    </row>
    <row r="2" spans="1:34" ht="14.1" customHeight="1" x14ac:dyDescent="0.15">
      <c r="P2" s="81" t="s">
        <v>9</v>
      </c>
      <c r="Q2" s="281"/>
      <c r="R2" s="281"/>
      <c r="S2" s="281"/>
      <c r="T2" s="281"/>
      <c r="W2" s="140">
        <f ca="1">DATEVALUE(YEAR(TODAY())&amp;"/4/1")</f>
        <v>45383</v>
      </c>
      <c r="AB2" s="140">
        <v>18200</v>
      </c>
      <c r="AC2" s="140" t="s">
        <v>172</v>
      </c>
      <c r="AD2" s="140">
        <v>18200</v>
      </c>
      <c r="AE2" s="140" t="s">
        <v>171</v>
      </c>
      <c r="AH2" s="142"/>
    </row>
    <row r="3" spans="1:34" ht="24.75" thickBot="1" x14ac:dyDescent="0.2">
      <c r="A3" s="249" t="s">
        <v>8</v>
      </c>
      <c r="B3" s="249"/>
      <c r="C3" s="249"/>
      <c r="D3" s="249"/>
      <c r="E3" s="250"/>
      <c r="F3" s="250"/>
      <c r="G3" s="251"/>
      <c r="H3" s="251"/>
      <c r="I3" s="251"/>
      <c r="W3" s="143">
        <f ca="1">DATEVALUE((YEAR($W$2)-23)&amp;"/4/1")</f>
        <v>36982</v>
      </c>
      <c r="X3" s="140" t="s">
        <v>10</v>
      </c>
      <c r="Y3" s="140" t="s">
        <v>11</v>
      </c>
      <c r="Z3" s="140" t="s">
        <v>11</v>
      </c>
      <c r="AA3" s="140" t="s">
        <v>11</v>
      </c>
      <c r="AB3" s="140">
        <v>12100</v>
      </c>
      <c r="AC3" s="140" t="s">
        <v>170</v>
      </c>
      <c r="AD3" s="140">
        <v>18200</v>
      </c>
      <c r="AE3" s="140" t="s">
        <v>169</v>
      </c>
      <c r="AH3" s="142" t="s">
        <v>12</v>
      </c>
    </row>
    <row r="4" spans="1:34" ht="14.1" customHeight="1" thickTop="1" thickBot="1" x14ac:dyDescent="0.2">
      <c r="A4" s="94"/>
      <c r="B4" s="94"/>
      <c r="C4" s="94"/>
      <c r="D4" s="94"/>
      <c r="E4" s="94"/>
      <c r="F4" s="94"/>
      <c r="G4" s="95"/>
      <c r="H4" s="94"/>
      <c r="I4" s="94"/>
      <c r="N4" s="241" t="s">
        <v>13</v>
      </c>
      <c r="O4" s="241"/>
      <c r="P4" s="241"/>
      <c r="Q4" s="241"/>
      <c r="W4" s="140">
        <f ca="1" xml:space="preserve"> DATEDIF(W3,W2,"d")</f>
        <v>8401</v>
      </c>
      <c r="X4" s="140">
        <v>1</v>
      </c>
      <c r="AB4" s="140">
        <v>9200</v>
      </c>
      <c r="AC4" s="144" t="s">
        <v>168</v>
      </c>
      <c r="AD4" s="140">
        <v>18200</v>
      </c>
      <c r="AE4" s="140" t="s">
        <v>167</v>
      </c>
      <c r="AH4" s="142" t="s">
        <v>14</v>
      </c>
    </row>
    <row r="5" spans="1:34" ht="14.1" customHeight="1" x14ac:dyDescent="0.15">
      <c r="A5" s="252" t="s">
        <v>15</v>
      </c>
      <c r="B5" s="252"/>
      <c r="C5" s="252"/>
      <c r="D5" s="253"/>
      <c r="E5" s="253"/>
      <c r="F5" s="97"/>
      <c r="G5" s="97" t="s">
        <v>166</v>
      </c>
      <c r="H5" s="254"/>
      <c r="I5" s="254"/>
      <c r="M5" s="11"/>
      <c r="N5" s="12" t="s">
        <v>19</v>
      </c>
      <c r="O5" s="12" t="s">
        <v>20</v>
      </c>
      <c r="P5" s="12" t="s">
        <v>21</v>
      </c>
      <c r="Q5" s="12" t="s">
        <v>22</v>
      </c>
      <c r="R5" s="12" t="s">
        <v>23</v>
      </c>
      <c r="S5" s="13" t="s">
        <v>24</v>
      </c>
      <c r="X5" s="140">
        <v>2</v>
      </c>
      <c r="AB5" s="140">
        <v>3100</v>
      </c>
      <c r="AC5" s="140" t="s">
        <v>165</v>
      </c>
      <c r="AD5" s="140">
        <v>9200</v>
      </c>
      <c r="AE5" s="140" t="s">
        <v>164</v>
      </c>
      <c r="AH5" s="142" t="s">
        <v>25</v>
      </c>
    </row>
    <row r="6" spans="1:34" ht="14.1" customHeight="1" x14ac:dyDescent="0.15">
      <c r="A6" s="257" t="s">
        <v>26</v>
      </c>
      <c r="B6" s="257"/>
      <c r="C6" s="257"/>
      <c r="D6" s="258"/>
      <c r="E6" s="258"/>
      <c r="F6" s="101"/>
      <c r="G6" s="102" t="s">
        <v>163</v>
      </c>
      <c r="H6" s="259"/>
      <c r="I6" s="259"/>
      <c r="M6" s="16" t="s">
        <v>30</v>
      </c>
      <c r="N6" s="17" t="s">
        <v>155</v>
      </c>
      <c r="O6" s="18" t="s">
        <v>156</v>
      </c>
      <c r="P6" s="17" t="s">
        <v>155</v>
      </c>
      <c r="Q6" s="19" t="s">
        <v>33</v>
      </c>
      <c r="R6" s="17" t="s">
        <v>155</v>
      </c>
      <c r="S6" s="20" t="s">
        <v>33</v>
      </c>
      <c r="W6" s="143"/>
      <c r="X6" s="140">
        <v>3</v>
      </c>
      <c r="AB6" s="140">
        <v>3100</v>
      </c>
      <c r="AC6" s="140" t="s">
        <v>162</v>
      </c>
      <c r="AD6" s="140">
        <v>18200</v>
      </c>
      <c r="AE6" s="140" t="s">
        <v>161</v>
      </c>
      <c r="AH6" s="145" t="s">
        <v>34</v>
      </c>
    </row>
    <row r="7" spans="1:34" ht="14.25" customHeight="1" thickBot="1" x14ac:dyDescent="0.2">
      <c r="A7" s="282" t="s">
        <v>160</v>
      </c>
      <c r="B7" s="283"/>
      <c r="C7" s="283"/>
      <c r="D7" s="284">
        <f ca="1">$W$3</f>
        <v>36982</v>
      </c>
      <c r="E7" s="284"/>
      <c r="F7" s="108" t="s">
        <v>159</v>
      </c>
      <c r="G7" s="109" t="s">
        <v>158</v>
      </c>
      <c r="H7" s="285" t="s">
        <v>157</v>
      </c>
      <c r="I7" s="285"/>
      <c r="M7" s="24" t="s">
        <v>36</v>
      </c>
      <c r="N7" s="26" t="s">
        <v>155</v>
      </c>
      <c r="O7" s="26" t="s">
        <v>155</v>
      </c>
      <c r="P7" s="25" t="s">
        <v>156</v>
      </c>
      <c r="Q7" s="26" t="s">
        <v>155</v>
      </c>
      <c r="R7" s="27" t="s">
        <v>33</v>
      </c>
      <c r="S7" s="28" t="s">
        <v>33</v>
      </c>
      <c r="X7" s="140" t="s">
        <v>37</v>
      </c>
      <c r="AC7" s="140" t="s">
        <v>154</v>
      </c>
      <c r="AD7" s="140">
        <v>18200</v>
      </c>
      <c r="AE7" s="140" t="s">
        <v>153</v>
      </c>
      <c r="AH7" s="142" t="s">
        <v>38</v>
      </c>
    </row>
    <row r="8" spans="1:34" ht="5.25" customHeight="1" thickBot="1" x14ac:dyDescent="0.2">
      <c r="X8" s="140" t="s">
        <v>39</v>
      </c>
      <c r="AC8" s="140" t="s">
        <v>152</v>
      </c>
      <c r="AD8" s="140">
        <v>18200</v>
      </c>
      <c r="AE8" s="140" t="s">
        <v>151</v>
      </c>
      <c r="AH8" s="142" t="s">
        <v>40</v>
      </c>
    </row>
    <row r="9" spans="1:34" ht="31.5" customHeight="1" thickBot="1" x14ac:dyDescent="0.2">
      <c r="C9" s="29" t="s">
        <v>41</v>
      </c>
      <c r="D9" s="242" t="s">
        <v>7</v>
      </c>
      <c r="E9" s="243"/>
      <c r="F9" s="244"/>
      <c r="G9" s="30" t="s">
        <v>42</v>
      </c>
      <c r="H9" s="83" t="s">
        <v>43</v>
      </c>
      <c r="I9" s="31" t="s">
        <v>44</v>
      </c>
      <c r="J9" s="32" t="s">
        <v>4</v>
      </c>
      <c r="K9" s="82" t="s">
        <v>45</v>
      </c>
      <c r="L9" s="82" t="s">
        <v>46</v>
      </c>
      <c r="M9" s="33" t="s">
        <v>47</v>
      </c>
      <c r="N9" s="245" t="s">
        <v>48</v>
      </c>
      <c r="O9" s="246"/>
      <c r="P9" s="245" t="s">
        <v>49</v>
      </c>
      <c r="Q9" s="246"/>
      <c r="R9" s="247" t="s">
        <v>50</v>
      </c>
      <c r="S9" s="248"/>
      <c r="AC9" s="140" t="s">
        <v>150</v>
      </c>
      <c r="AD9" s="140">
        <v>18200</v>
      </c>
      <c r="AE9" s="140" t="s">
        <v>149</v>
      </c>
    </row>
    <row r="10" spans="1:34" ht="14.1" customHeight="1" x14ac:dyDescent="0.15">
      <c r="A10" s="255" t="s">
        <v>51</v>
      </c>
      <c r="B10" s="256"/>
      <c r="C10" s="34" t="s">
        <v>52</v>
      </c>
      <c r="D10" s="217" t="s">
        <v>53</v>
      </c>
      <c r="E10" s="218"/>
      <c r="F10" s="219"/>
      <c r="G10" s="35">
        <v>2</v>
      </c>
      <c r="H10" s="36" t="s">
        <v>16</v>
      </c>
      <c r="I10" s="37">
        <v>30803</v>
      </c>
      <c r="J10" s="36"/>
      <c r="K10" s="36"/>
      <c r="L10" s="36"/>
      <c r="M10" s="35" t="s">
        <v>19</v>
      </c>
      <c r="N10" s="220">
        <v>18200</v>
      </c>
      <c r="O10" s="221"/>
      <c r="P10" s="220">
        <v>3100</v>
      </c>
      <c r="Q10" s="221"/>
      <c r="R10" s="220">
        <f>SUM(N10,P10)</f>
        <v>21300</v>
      </c>
      <c r="S10" s="222"/>
      <c r="AC10" s="140" t="s">
        <v>148</v>
      </c>
      <c r="AD10" s="140">
        <v>18200</v>
      </c>
      <c r="AE10" s="140" t="s">
        <v>147</v>
      </c>
    </row>
    <row r="11" spans="1:34" ht="14.1" customHeight="1" x14ac:dyDescent="0.15">
      <c r="C11" s="126">
        <v>1</v>
      </c>
      <c r="D11" s="264"/>
      <c r="E11" s="265"/>
      <c r="F11" s="266"/>
      <c r="G11" s="104"/>
      <c r="H11" s="127"/>
      <c r="I11" s="132"/>
      <c r="J11" s="127"/>
      <c r="K11" s="127"/>
      <c r="L11" s="127"/>
      <c r="M11" s="104"/>
      <c r="N11" s="205" t="str">
        <f t="shared" ref="N11:N74" si="0">IF($H11="","",$U11)</f>
        <v/>
      </c>
      <c r="O11" s="206"/>
      <c r="P11" s="205" t="str">
        <f t="shared" ref="P11:P74" si="1">IF($H11="","",$V11)</f>
        <v/>
      </c>
      <c r="Q11" s="206"/>
      <c r="R11" s="205" t="str">
        <f t="shared" ref="R11:R74" si="2">IF($H11="","",$U11+$V11)</f>
        <v/>
      </c>
      <c r="S11" s="207"/>
      <c r="U11" s="139">
        <f t="shared" ref="U11:U74" si="3">IF(OR($G11=$X$8,$M11=$N$5,$M11=$P$5,$M11=$R$5),IFERROR(VLOOKUP($W11,$AC$2:$AE$52,2,FALSE),""),0)</f>
        <v>0</v>
      </c>
      <c r="V11" s="139">
        <f t="shared" ref="V11:V74" si="4">IF(OR($M11=$N$5,$M11=$O$5,$M11=$Q$5),$AB$6,0)</f>
        <v>0</v>
      </c>
      <c r="W11" s="140" t="str">
        <f t="shared" ref="W11:W74" ca="1" si="5">IF(OR($G11=$X$3,$G11=$X$4,$G11=$X$7),TEXT($G11,0)&amp;"0000",TEXT($G11,0)&amp;IF($K11=$Z$3,"0","1")&amp;IF($J11=$Y$3,"0","1")&amp;IF($I11&gt;$W$3,"0","1")&amp;IF($L11=$AA$3,"1","0"))</f>
        <v>01110</v>
      </c>
      <c r="X11" s="139" t="str">
        <f t="shared" ref="X11:X74" ca="1" si="6">IF(OR($M11=$O$5,$M11=$Q$5,$M11=$S$5),0,IFERROR(VLOOKUP($W11,$AC$2:$AE$52,3,FALSE),""))</f>
        <v/>
      </c>
      <c r="Y11" s="139"/>
      <c r="Z11" s="139"/>
      <c r="AA11" s="139"/>
      <c r="AB11" s="139"/>
      <c r="AC11" s="140" t="s">
        <v>146</v>
      </c>
      <c r="AD11" s="140">
        <v>18200</v>
      </c>
      <c r="AE11" s="140" t="s">
        <v>145</v>
      </c>
      <c r="AF11" s="139"/>
      <c r="AG11" s="139"/>
    </row>
    <row r="12" spans="1:34" ht="14.1" customHeight="1" x14ac:dyDescent="0.15">
      <c r="C12" s="126">
        <f t="shared" ref="C12:C75" si="7">C11+1</f>
        <v>2</v>
      </c>
      <c r="D12" s="264"/>
      <c r="E12" s="265"/>
      <c r="F12" s="266"/>
      <c r="G12" s="104"/>
      <c r="H12" s="127"/>
      <c r="I12" s="132"/>
      <c r="J12" s="127"/>
      <c r="K12" s="127"/>
      <c r="L12" s="127"/>
      <c r="M12" s="104"/>
      <c r="N12" s="205" t="str">
        <f t="shared" si="0"/>
        <v/>
      </c>
      <c r="O12" s="206"/>
      <c r="P12" s="205" t="str">
        <f t="shared" si="1"/>
        <v/>
      </c>
      <c r="Q12" s="206"/>
      <c r="R12" s="205" t="str">
        <f t="shared" si="2"/>
        <v/>
      </c>
      <c r="S12" s="207"/>
      <c r="U12" s="139">
        <f t="shared" si="3"/>
        <v>0</v>
      </c>
      <c r="V12" s="139">
        <f t="shared" si="4"/>
        <v>0</v>
      </c>
      <c r="W12" s="140" t="str">
        <f t="shared" ca="1" si="5"/>
        <v>01110</v>
      </c>
      <c r="X12" s="140" t="str">
        <f t="shared" ca="1" si="6"/>
        <v/>
      </c>
      <c r="AC12" s="140" t="s">
        <v>144</v>
      </c>
      <c r="AD12" s="140">
        <v>18200</v>
      </c>
      <c r="AE12" s="140" t="s">
        <v>143</v>
      </c>
    </row>
    <row r="13" spans="1:34" ht="14.1" customHeight="1" x14ac:dyDescent="0.15">
      <c r="C13" s="126">
        <f t="shared" si="7"/>
        <v>3</v>
      </c>
      <c r="D13" s="264"/>
      <c r="E13" s="265"/>
      <c r="F13" s="266"/>
      <c r="G13" s="104"/>
      <c r="H13" s="127"/>
      <c r="I13" s="132"/>
      <c r="J13" s="127"/>
      <c r="K13" s="127"/>
      <c r="L13" s="127"/>
      <c r="M13" s="104"/>
      <c r="N13" s="205" t="str">
        <f t="shared" si="0"/>
        <v/>
      </c>
      <c r="O13" s="206"/>
      <c r="P13" s="205" t="str">
        <f t="shared" si="1"/>
        <v/>
      </c>
      <c r="Q13" s="206"/>
      <c r="R13" s="205" t="str">
        <f t="shared" si="2"/>
        <v/>
      </c>
      <c r="S13" s="207"/>
      <c r="U13" s="146">
        <f t="shared" si="3"/>
        <v>0</v>
      </c>
      <c r="V13" s="139">
        <f t="shared" si="4"/>
        <v>0</v>
      </c>
      <c r="W13" s="140" t="str">
        <f t="shared" ca="1" si="5"/>
        <v>01110</v>
      </c>
      <c r="X13" s="139" t="str">
        <f t="shared" ca="1" si="6"/>
        <v/>
      </c>
      <c r="AC13" s="140" t="s">
        <v>142</v>
      </c>
      <c r="AD13" s="140">
        <v>9200</v>
      </c>
      <c r="AE13" s="140" t="s">
        <v>141</v>
      </c>
    </row>
    <row r="14" spans="1:34" ht="14.1" customHeight="1" x14ac:dyDescent="0.15">
      <c r="C14" s="126">
        <f t="shared" si="7"/>
        <v>4</v>
      </c>
      <c r="D14" s="264"/>
      <c r="E14" s="265"/>
      <c r="F14" s="266"/>
      <c r="G14" s="104"/>
      <c r="H14" s="127"/>
      <c r="I14" s="132"/>
      <c r="J14" s="127"/>
      <c r="K14" s="127"/>
      <c r="L14" s="127"/>
      <c r="M14" s="104"/>
      <c r="N14" s="205" t="str">
        <f t="shared" si="0"/>
        <v/>
      </c>
      <c r="O14" s="206"/>
      <c r="P14" s="205" t="str">
        <f t="shared" si="1"/>
        <v/>
      </c>
      <c r="Q14" s="206"/>
      <c r="R14" s="205" t="str">
        <f t="shared" si="2"/>
        <v/>
      </c>
      <c r="S14" s="207"/>
      <c r="U14" s="146">
        <f t="shared" si="3"/>
        <v>0</v>
      </c>
      <c r="V14" s="139">
        <f t="shared" si="4"/>
        <v>0</v>
      </c>
      <c r="W14" s="140" t="str">
        <f t="shared" ca="1" si="5"/>
        <v>01110</v>
      </c>
      <c r="X14" s="140" t="str">
        <f t="shared" ca="1" si="6"/>
        <v/>
      </c>
      <c r="AC14" s="140" t="s">
        <v>140</v>
      </c>
      <c r="AD14" s="140">
        <v>18200</v>
      </c>
      <c r="AE14" s="140" t="s">
        <v>139</v>
      </c>
    </row>
    <row r="15" spans="1:34" ht="14.1" customHeight="1" x14ac:dyDescent="0.15">
      <c r="C15" s="126">
        <f t="shared" si="7"/>
        <v>5</v>
      </c>
      <c r="D15" s="264"/>
      <c r="E15" s="265"/>
      <c r="F15" s="266"/>
      <c r="G15" s="104"/>
      <c r="H15" s="127"/>
      <c r="I15" s="132"/>
      <c r="J15" s="127"/>
      <c r="K15" s="127"/>
      <c r="L15" s="127"/>
      <c r="M15" s="104"/>
      <c r="N15" s="205" t="str">
        <f t="shared" si="0"/>
        <v/>
      </c>
      <c r="O15" s="206"/>
      <c r="P15" s="205" t="str">
        <f t="shared" si="1"/>
        <v/>
      </c>
      <c r="Q15" s="206"/>
      <c r="R15" s="205" t="str">
        <f t="shared" si="2"/>
        <v/>
      </c>
      <c r="S15" s="207"/>
      <c r="U15" s="146">
        <f t="shared" si="3"/>
        <v>0</v>
      </c>
      <c r="V15" s="139">
        <f t="shared" si="4"/>
        <v>0</v>
      </c>
      <c r="W15" s="140" t="str">
        <f t="shared" ca="1" si="5"/>
        <v>01110</v>
      </c>
      <c r="X15" s="140" t="str">
        <f t="shared" ca="1" si="6"/>
        <v/>
      </c>
      <c r="AC15" s="140" t="s">
        <v>138</v>
      </c>
      <c r="AD15" s="140">
        <v>18200</v>
      </c>
      <c r="AE15" s="140" t="s">
        <v>137</v>
      </c>
    </row>
    <row r="16" spans="1:34" ht="14.1" customHeight="1" x14ac:dyDescent="0.15">
      <c r="C16" s="126">
        <f t="shared" si="7"/>
        <v>6</v>
      </c>
      <c r="D16" s="264"/>
      <c r="E16" s="265"/>
      <c r="F16" s="266"/>
      <c r="G16" s="104"/>
      <c r="H16" s="127"/>
      <c r="I16" s="132"/>
      <c r="J16" s="127"/>
      <c r="K16" s="127"/>
      <c r="L16" s="127"/>
      <c r="M16" s="104"/>
      <c r="N16" s="205" t="str">
        <f t="shared" si="0"/>
        <v/>
      </c>
      <c r="O16" s="206"/>
      <c r="P16" s="205" t="str">
        <f t="shared" si="1"/>
        <v/>
      </c>
      <c r="Q16" s="206"/>
      <c r="R16" s="205" t="str">
        <f t="shared" si="2"/>
        <v/>
      </c>
      <c r="S16" s="207"/>
      <c r="U16" s="146">
        <f t="shared" si="3"/>
        <v>0</v>
      </c>
      <c r="V16" s="139">
        <f t="shared" si="4"/>
        <v>0</v>
      </c>
      <c r="W16" s="140" t="str">
        <f t="shared" ca="1" si="5"/>
        <v>01110</v>
      </c>
      <c r="X16" s="140" t="str">
        <f t="shared" ca="1" si="6"/>
        <v/>
      </c>
      <c r="AC16" s="140" t="s">
        <v>136</v>
      </c>
      <c r="AD16" s="140">
        <v>18200</v>
      </c>
      <c r="AE16" s="140" t="s">
        <v>135</v>
      </c>
    </row>
    <row r="17" spans="3:33" ht="14.1" customHeight="1" x14ac:dyDescent="0.15">
      <c r="C17" s="126">
        <f t="shared" si="7"/>
        <v>7</v>
      </c>
      <c r="D17" s="264"/>
      <c r="E17" s="265"/>
      <c r="F17" s="266"/>
      <c r="G17" s="104"/>
      <c r="H17" s="127"/>
      <c r="I17" s="132"/>
      <c r="J17" s="127"/>
      <c r="K17" s="127"/>
      <c r="L17" s="127"/>
      <c r="M17" s="104"/>
      <c r="N17" s="205" t="str">
        <f t="shared" si="0"/>
        <v/>
      </c>
      <c r="O17" s="206"/>
      <c r="P17" s="205" t="str">
        <f t="shared" si="1"/>
        <v/>
      </c>
      <c r="Q17" s="206"/>
      <c r="R17" s="205" t="str">
        <f t="shared" si="2"/>
        <v/>
      </c>
      <c r="S17" s="207"/>
      <c r="U17" s="146">
        <f t="shared" si="3"/>
        <v>0</v>
      </c>
      <c r="V17" s="139">
        <f t="shared" si="4"/>
        <v>0</v>
      </c>
      <c r="W17" s="140" t="str">
        <f t="shared" ca="1" si="5"/>
        <v>01110</v>
      </c>
      <c r="X17" s="140" t="str">
        <f t="shared" ca="1" si="6"/>
        <v/>
      </c>
      <c r="AB17" s="147"/>
      <c r="AC17" s="140" t="s">
        <v>134</v>
      </c>
      <c r="AD17" s="140">
        <v>18200</v>
      </c>
      <c r="AE17" s="140" t="s">
        <v>133</v>
      </c>
      <c r="AF17" s="147"/>
      <c r="AG17" s="147"/>
    </row>
    <row r="18" spans="3:33" ht="14.1" customHeight="1" x14ac:dyDescent="0.15">
      <c r="C18" s="126">
        <f t="shared" si="7"/>
        <v>8</v>
      </c>
      <c r="D18" s="264"/>
      <c r="E18" s="265"/>
      <c r="F18" s="266"/>
      <c r="G18" s="104"/>
      <c r="H18" s="127"/>
      <c r="I18" s="132"/>
      <c r="J18" s="127"/>
      <c r="K18" s="127"/>
      <c r="L18" s="127"/>
      <c r="M18" s="104"/>
      <c r="N18" s="205" t="str">
        <f t="shared" si="0"/>
        <v/>
      </c>
      <c r="O18" s="206"/>
      <c r="P18" s="205" t="str">
        <f t="shared" si="1"/>
        <v/>
      </c>
      <c r="Q18" s="206"/>
      <c r="R18" s="205" t="str">
        <f t="shared" si="2"/>
        <v/>
      </c>
      <c r="S18" s="207"/>
      <c r="U18" s="146">
        <f t="shared" si="3"/>
        <v>0</v>
      </c>
      <c r="V18" s="139">
        <f t="shared" si="4"/>
        <v>0</v>
      </c>
      <c r="W18" s="140" t="str">
        <f t="shared" ca="1" si="5"/>
        <v>01110</v>
      </c>
      <c r="X18" s="140" t="str">
        <f t="shared" ca="1" si="6"/>
        <v/>
      </c>
      <c r="Y18" s="148"/>
      <c r="Z18" s="148"/>
      <c r="AA18" s="148"/>
      <c r="AC18" s="140" t="s">
        <v>132</v>
      </c>
      <c r="AD18" s="140">
        <v>18200</v>
      </c>
      <c r="AE18" s="140" t="s">
        <v>131</v>
      </c>
    </row>
    <row r="19" spans="3:33" ht="14.1" customHeight="1" x14ac:dyDescent="0.15">
      <c r="C19" s="126">
        <f t="shared" si="7"/>
        <v>9</v>
      </c>
      <c r="D19" s="264"/>
      <c r="E19" s="265"/>
      <c r="F19" s="266"/>
      <c r="G19" s="104"/>
      <c r="H19" s="127"/>
      <c r="I19" s="132"/>
      <c r="J19" s="127"/>
      <c r="K19" s="127"/>
      <c r="L19" s="127"/>
      <c r="M19" s="104"/>
      <c r="N19" s="205" t="str">
        <f t="shared" si="0"/>
        <v/>
      </c>
      <c r="O19" s="206"/>
      <c r="P19" s="205" t="str">
        <f t="shared" si="1"/>
        <v/>
      </c>
      <c r="Q19" s="206"/>
      <c r="R19" s="205" t="str">
        <f t="shared" si="2"/>
        <v/>
      </c>
      <c r="S19" s="207"/>
      <c r="U19" s="146">
        <f t="shared" si="3"/>
        <v>0</v>
      </c>
      <c r="V19" s="139">
        <f t="shared" si="4"/>
        <v>0</v>
      </c>
      <c r="W19" s="140" t="str">
        <f t="shared" ca="1" si="5"/>
        <v>01110</v>
      </c>
      <c r="X19" s="140" t="str">
        <f t="shared" ca="1" si="6"/>
        <v/>
      </c>
      <c r="AC19" s="140" t="s">
        <v>130</v>
      </c>
      <c r="AD19" s="140">
        <v>18200</v>
      </c>
      <c r="AE19" s="140" t="s">
        <v>129</v>
      </c>
    </row>
    <row r="20" spans="3:33" ht="14.1" customHeight="1" x14ac:dyDescent="0.15">
      <c r="C20" s="126">
        <f t="shared" si="7"/>
        <v>10</v>
      </c>
      <c r="D20" s="264"/>
      <c r="E20" s="265"/>
      <c r="F20" s="266"/>
      <c r="G20" s="104"/>
      <c r="H20" s="127"/>
      <c r="I20" s="132"/>
      <c r="J20" s="127"/>
      <c r="K20" s="127"/>
      <c r="L20" s="127"/>
      <c r="M20" s="104"/>
      <c r="N20" s="205" t="str">
        <f t="shared" si="0"/>
        <v/>
      </c>
      <c r="O20" s="206"/>
      <c r="P20" s="205" t="str">
        <f t="shared" si="1"/>
        <v/>
      </c>
      <c r="Q20" s="206"/>
      <c r="R20" s="205" t="str">
        <f t="shared" si="2"/>
        <v/>
      </c>
      <c r="S20" s="207"/>
      <c r="U20" s="146">
        <f t="shared" si="3"/>
        <v>0</v>
      </c>
      <c r="V20" s="139">
        <f t="shared" si="4"/>
        <v>0</v>
      </c>
      <c r="W20" s="140" t="str">
        <f t="shared" ca="1" si="5"/>
        <v>01110</v>
      </c>
      <c r="X20" s="140" t="str">
        <f t="shared" ca="1" si="6"/>
        <v/>
      </c>
      <c r="AC20" s="140" t="s">
        <v>128</v>
      </c>
      <c r="AD20" s="140">
        <v>18200</v>
      </c>
      <c r="AE20" s="140" t="s">
        <v>127</v>
      </c>
    </row>
    <row r="21" spans="3:33" ht="14.1" customHeight="1" x14ac:dyDescent="0.15">
      <c r="C21" s="126">
        <f t="shared" si="7"/>
        <v>11</v>
      </c>
      <c r="D21" s="264"/>
      <c r="E21" s="265"/>
      <c r="F21" s="266"/>
      <c r="G21" s="104"/>
      <c r="H21" s="127"/>
      <c r="I21" s="132"/>
      <c r="J21" s="127"/>
      <c r="K21" s="127"/>
      <c r="L21" s="127"/>
      <c r="M21" s="104"/>
      <c r="N21" s="205" t="str">
        <f t="shared" si="0"/>
        <v/>
      </c>
      <c r="O21" s="206"/>
      <c r="P21" s="205" t="str">
        <f t="shared" si="1"/>
        <v/>
      </c>
      <c r="Q21" s="206"/>
      <c r="R21" s="205" t="str">
        <f t="shared" si="2"/>
        <v/>
      </c>
      <c r="S21" s="207"/>
      <c r="U21" s="146">
        <f t="shared" si="3"/>
        <v>0</v>
      </c>
      <c r="V21" s="139">
        <f t="shared" si="4"/>
        <v>0</v>
      </c>
      <c r="W21" s="140" t="str">
        <f t="shared" ca="1" si="5"/>
        <v>01110</v>
      </c>
      <c r="X21" s="140" t="str">
        <f t="shared" ca="1" si="6"/>
        <v/>
      </c>
      <c r="AC21" s="140" t="s">
        <v>126</v>
      </c>
      <c r="AD21" s="140">
        <v>9200</v>
      </c>
      <c r="AE21" s="140" t="s">
        <v>125</v>
      </c>
    </row>
    <row r="22" spans="3:33" ht="14.1" customHeight="1" x14ac:dyDescent="0.15">
      <c r="C22" s="126">
        <f t="shared" si="7"/>
        <v>12</v>
      </c>
      <c r="D22" s="264"/>
      <c r="E22" s="265"/>
      <c r="F22" s="266"/>
      <c r="G22" s="104"/>
      <c r="H22" s="127"/>
      <c r="I22" s="132"/>
      <c r="J22" s="127"/>
      <c r="K22" s="127"/>
      <c r="L22" s="127"/>
      <c r="M22" s="104"/>
      <c r="N22" s="205" t="str">
        <f t="shared" si="0"/>
        <v/>
      </c>
      <c r="O22" s="206"/>
      <c r="P22" s="205" t="str">
        <f t="shared" si="1"/>
        <v/>
      </c>
      <c r="Q22" s="206"/>
      <c r="R22" s="205" t="str">
        <f t="shared" si="2"/>
        <v/>
      </c>
      <c r="S22" s="207"/>
      <c r="U22" s="146">
        <f t="shared" si="3"/>
        <v>0</v>
      </c>
      <c r="V22" s="139">
        <f t="shared" si="4"/>
        <v>0</v>
      </c>
      <c r="W22" s="140" t="str">
        <f t="shared" ca="1" si="5"/>
        <v>01110</v>
      </c>
      <c r="X22" s="140" t="str">
        <f t="shared" ca="1" si="6"/>
        <v/>
      </c>
      <c r="AC22" s="140" t="s">
        <v>124</v>
      </c>
      <c r="AD22" s="140">
        <v>18200</v>
      </c>
      <c r="AE22" s="140" t="s">
        <v>123</v>
      </c>
    </row>
    <row r="23" spans="3:33" ht="14.1" customHeight="1" x14ac:dyDescent="0.15">
      <c r="C23" s="126">
        <f t="shared" si="7"/>
        <v>13</v>
      </c>
      <c r="D23" s="264"/>
      <c r="E23" s="265"/>
      <c r="F23" s="266"/>
      <c r="G23" s="104"/>
      <c r="H23" s="127"/>
      <c r="I23" s="132"/>
      <c r="J23" s="127"/>
      <c r="K23" s="127"/>
      <c r="L23" s="127"/>
      <c r="M23" s="104"/>
      <c r="N23" s="205" t="str">
        <f t="shared" si="0"/>
        <v/>
      </c>
      <c r="O23" s="206"/>
      <c r="P23" s="205" t="str">
        <f t="shared" si="1"/>
        <v/>
      </c>
      <c r="Q23" s="206"/>
      <c r="R23" s="205" t="str">
        <f t="shared" si="2"/>
        <v/>
      </c>
      <c r="S23" s="207"/>
      <c r="U23" s="146">
        <f t="shared" si="3"/>
        <v>0</v>
      </c>
      <c r="V23" s="139">
        <f t="shared" si="4"/>
        <v>0</v>
      </c>
      <c r="W23" s="140" t="str">
        <f t="shared" ca="1" si="5"/>
        <v>01110</v>
      </c>
      <c r="X23" s="140" t="str">
        <f t="shared" ca="1" si="6"/>
        <v/>
      </c>
      <c r="AC23" s="140" t="s">
        <v>122</v>
      </c>
      <c r="AD23" s="140">
        <v>18200</v>
      </c>
      <c r="AE23" s="140" t="s">
        <v>121</v>
      </c>
    </row>
    <row r="24" spans="3:33" ht="14.1" customHeight="1" x14ac:dyDescent="0.15">
      <c r="C24" s="126">
        <f t="shared" si="7"/>
        <v>14</v>
      </c>
      <c r="D24" s="264"/>
      <c r="E24" s="265"/>
      <c r="F24" s="266"/>
      <c r="G24" s="104"/>
      <c r="H24" s="127"/>
      <c r="I24" s="132"/>
      <c r="J24" s="127"/>
      <c r="K24" s="127"/>
      <c r="L24" s="127"/>
      <c r="M24" s="104"/>
      <c r="N24" s="205" t="str">
        <f t="shared" si="0"/>
        <v/>
      </c>
      <c r="O24" s="206"/>
      <c r="P24" s="205" t="str">
        <f t="shared" si="1"/>
        <v/>
      </c>
      <c r="Q24" s="206"/>
      <c r="R24" s="205" t="str">
        <f t="shared" si="2"/>
        <v/>
      </c>
      <c r="S24" s="207"/>
      <c r="U24" s="146">
        <f t="shared" si="3"/>
        <v>0</v>
      </c>
      <c r="V24" s="139">
        <f t="shared" si="4"/>
        <v>0</v>
      </c>
      <c r="W24" s="140" t="str">
        <f t="shared" ca="1" si="5"/>
        <v>01110</v>
      </c>
      <c r="X24" s="140" t="str">
        <f t="shared" ca="1" si="6"/>
        <v/>
      </c>
      <c r="AC24" s="140" t="s">
        <v>120</v>
      </c>
      <c r="AD24" s="140">
        <v>18200</v>
      </c>
      <c r="AE24" s="140" t="s">
        <v>119</v>
      </c>
    </row>
    <row r="25" spans="3:33" ht="14.1" customHeight="1" x14ac:dyDescent="0.15">
      <c r="C25" s="126">
        <f t="shared" si="7"/>
        <v>15</v>
      </c>
      <c r="D25" s="264"/>
      <c r="E25" s="265"/>
      <c r="F25" s="266"/>
      <c r="G25" s="104"/>
      <c r="H25" s="127"/>
      <c r="I25" s="132"/>
      <c r="J25" s="127"/>
      <c r="K25" s="127"/>
      <c r="L25" s="127"/>
      <c r="M25" s="104"/>
      <c r="N25" s="205" t="str">
        <f t="shared" si="0"/>
        <v/>
      </c>
      <c r="O25" s="206"/>
      <c r="P25" s="205" t="str">
        <f t="shared" si="1"/>
        <v/>
      </c>
      <c r="Q25" s="206"/>
      <c r="R25" s="205" t="str">
        <f t="shared" si="2"/>
        <v/>
      </c>
      <c r="S25" s="207"/>
      <c r="U25" s="146">
        <f t="shared" si="3"/>
        <v>0</v>
      </c>
      <c r="V25" s="139">
        <f t="shared" si="4"/>
        <v>0</v>
      </c>
      <c r="W25" s="140" t="str">
        <f t="shared" ca="1" si="5"/>
        <v>01110</v>
      </c>
      <c r="X25" s="140" t="str">
        <f t="shared" ca="1" si="6"/>
        <v/>
      </c>
      <c r="AC25" s="140" t="s">
        <v>118</v>
      </c>
      <c r="AD25" s="140">
        <v>18200</v>
      </c>
      <c r="AE25" s="140" t="s">
        <v>117</v>
      </c>
    </row>
    <row r="26" spans="3:33" ht="14.1" customHeight="1" x14ac:dyDescent="0.15">
      <c r="C26" s="126">
        <f t="shared" si="7"/>
        <v>16</v>
      </c>
      <c r="D26" s="264"/>
      <c r="E26" s="265"/>
      <c r="F26" s="266"/>
      <c r="G26" s="104"/>
      <c r="H26" s="127"/>
      <c r="I26" s="132"/>
      <c r="J26" s="127"/>
      <c r="K26" s="127"/>
      <c r="L26" s="127"/>
      <c r="M26" s="104"/>
      <c r="N26" s="205" t="str">
        <f t="shared" si="0"/>
        <v/>
      </c>
      <c r="O26" s="206"/>
      <c r="P26" s="205" t="str">
        <f t="shared" si="1"/>
        <v/>
      </c>
      <c r="Q26" s="206"/>
      <c r="R26" s="205" t="str">
        <f t="shared" si="2"/>
        <v/>
      </c>
      <c r="S26" s="207"/>
      <c r="U26" s="146">
        <f t="shared" si="3"/>
        <v>0</v>
      </c>
      <c r="V26" s="139">
        <f t="shared" si="4"/>
        <v>0</v>
      </c>
      <c r="W26" s="140" t="str">
        <f t="shared" ca="1" si="5"/>
        <v>01110</v>
      </c>
      <c r="X26" s="140" t="str">
        <f t="shared" ca="1" si="6"/>
        <v/>
      </c>
      <c r="AC26" s="140" t="s">
        <v>116</v>
      </c>
      <c r="AD26" s="140">
        <v>18200</v>
      </c>
      <c r="AE26" s="140" t="s">
        <v>115</v>
      </c>
    </row>
    <row r="27" spans="3:33" ht="14.1" customHeight="1" x14ac:dyDescent="0.15">
      <c r="C27" s="126">
        <f t="shared" si="7"/>
        <v>17</v>
      </c>
      <c r="D27" s="264"/>
      <c r="E27" s="265"/>
      <c r="F27" s="266"/>
      <c r="G27" s="104"/>
      <c r="H27" s="127"/>
      <c r="I27" s="132"/>
      <c r="J27" s="127"/>
      <c r="K27" s="127"/>
      <c r="L27" s="127"/>
      <c r="M27" s="104"/>
      <c r="N27" s="205" t="str">
        <f t="shared" si="0"/>
        <v/>
      </c>
      <c r="O27" s="206"/>
      <c r="P27" s="205" t="str">
        <f t="shared" si="1"/>
        <v/>
      </c>
      <c r="Q27" s="206"/>
      <c r="R27" s="205" t="str">
        <f t="shared" si="2"/>
        <v/>
      </c>
      <c r="S27" s="207"/>
      <c r="U27" s="146">
        <f t="shared" si="3"/>
        <v>0</v>
      </c>
      <c r="V27" s="139">
        <f t="shared" si="4"/>
        <v>0</v>
      </c>
      <c r="W27" s="140" t="str">
        <f t="shared" ca="1" si="5"/>
        <v>01110</v>
      </c>
      <c r="X27" s="140" t="str">
        <f t="shared" ca="1" si="6"/>
        <v/>
      </c>
      <c r="AC27" s="140" t="s">
        <v>114</v>
      </c>
      <c r="AD27" s="140">
        <v>18200</v>
      </c>
      <c r="AE27" s="140" t="s">
        <v>113</v>
      </c>
    </row>
    <row r="28" spans="3:33" ht="14.1" customHeight="1" x14ac:dyDescent="0.15">
      <c r="C28" s="126">
        <f t="shared" si="7"/>
        <v>18</v>
      </c>
      <c r="D28" s="264"/>
      <c r="E28" s="265"/>
      <c r="F28" s="266"/>
      <c r="G28" s="104"/>
      <c r="H28" s="127"/>
      <c r="I28" s="132"/>
      <c r="J28" s="127"/>
      <c r="K28" s="127"/>
      <c r="L28" s="127"/>
      <c r="M28" s="104"/>
      <c r="N28" s="205" t="str">
        <f t="shared" si="0"/>
        <v/>
      </c>
      <c r="O28" s="206"/>
      <c r="P28" s="205" t="str">
        <f t="shared" si="1"/>
        <v/>
      </c>
      <c r="Q28" s="206"/>
      <c r="R28" s="205" t="str">
        <f t="shared" si="2"/>
        <v/>
      </c>
      <c r="S28" s="207"/>
      <c r="U28" s="146">
        <f t="shared" si="3"/>
        <v>0</v>
      </c>
      <c r="V28" s="139">
        <f t="shared" si="4"/>
        <v>0</v>
      </c>
      <c r="W28" s="140" t="str">
        <f t="shared" ca="1" si="5"/>
        <v>01110</v>
      </c>
      <c r="X28" s="140" t="str">
        <f t="shared" ca="1" si="6"/>
        <v/>
      </c>
      <c r="AC28" s="140" t="s">
        <v>112</v>
      </c>
      <c r="AD28" s="140">
        <v>18200</v>
      </c>
      <c r="AE28" s="140" t="s">
        <v>111</v>
      </c>
    </row>
    <row r="29" spans="3:33" ht="14.1" customHeight="1" x14ac:dyDescent="0.15">
      <c r="C29" s="126">
        <f t="shared" si="7"/>
        <v>19</v>
      </c>
      <c r="D29" s="264"/>
      <c r="E29" s="265"/>
      <c r="F29" s="266"/>
      <c r="G29" s="104"/>
      <c r="H29" s="127"/>
      <c r="I29" s="132"/>
      <c r="J29" s="127"/>
      <c r="K29" s="127"/>
      <c r="L29" s="127"/>
      <c r="M29" s="104"/>
      <c r="N29" s="205" t="str">
        <f t="shared" si="0"/>
        <v/>
      </c>
      <c r="O29" s="206"/>
      <c r="P29" s="205" t="str">
        <f t="shared" si="1"/>
        <v/>
      </c>
      <c r="Q29" s="206"/>
      <c r="R29" s="205" t="str">
        <f t="shared" si="2"/>
        <v/>
      </c>
      <c r="S29" s="207"/>
      <c r="U29" s="146">
        <f t="shared" si="3"/>
        <v>0</v>
      </c>
      <c r="V29" s="139">
        <f t="shared" si="4"/>
        <v>0</v>
      </c>
      <c r="W29" s="140" t="str">
        <f t="shared" ca="1" si="5"/>
        <v>01110</v>
      </c>
      <c r="X29" s="140" t="str">
        <f t="shared" ca="1" si="6"/>
        <v/>
      </c>
      <c r="AC29" s="140" t="s">
        <v>110</v>
      </c>
      <c r="AD29" s="140">
        <v>9200</v>
      </c>
      <c r="AE29" s="140" t="s">
        <v>109</v>
      </c>
    </row>
    <row r="30" spans="3:33" ht="14.1" customHeight="1" x14ac:dyDescent="0.15">
      <c r="C30" s="126">
        <f t="shared" si="7"/>
        <v>20</v>
      </c>
      <c r="D30" s="264"/>
      <c r="E30" s="265"/>
      <c r="F30" s="266"/>
      <c r="G30" s="104"/>
      <c r="H30" s="127"/>
      <c r="I30" s="132"/>
      <c r="J30" s="127"/>
      <c r="K30" s="127"/>
      <c r="L30" s="127"/>
      <c r="M30" s="104"/>
      <c r="N30" s="205" t="str">
        <f t="shared" si="0"/>
        <v/>
      </c>
      <c r="O30" s="206"/>
      <c r="P30" s="205" t="str">
        <f t="shared" si="1"/>
        <v/>
      </c>
      <c r="Q30" s="206"/>
      <c r="R30" s="205" t="str">
        <f t="shared" si="2"/>
        <v/>
      </c>
      <c r="S30" s="207"/>
      <c r="U30" s="146">
        <f t="shared" si="3"/>
        <v>0</v>
      </c>
      <c r="V30" s="139">
        <f t="shared" si="4"/>
        <v>0</v>
      </c>
      <c r="W30" s="140" t="str">
        <f t="shared" ca="1" si="5"/>
        <v>01110</v>
      </c>
      <c r="X30" s="140" t="str">
        <f t="shared" ca="1" si="6"/>
        <v/>
      </c>
      <c r="AC30" s="140" t="s">
        <v>108</v>
      </c>
      <c r="AD30" s="140">
        <v>18200</v>
      </c>
      <c r="AE30" s="140" t="s">
        <v>107</v>
      </c>
    </row>
    <row r="31" spans="3:33" ht="14.1" customHeight="1" x14ac:dyDescent="0.15">
      <c r="C31" s="126">
        <f t="shared" si="7"/>
        <v>21</v>
      </c>
      <c r="D31" s="264"/>
      <c r="E31" s="265"/>
      <c r="F31" s="266"/>
      <c r="G31" s="104"/>
      <c r="H31" s="127"/>
      <c r="I31" s="132"/>
      <c r="J31" s="127"/>
      <c r="K31" s="127"/>
      <c r="L31" s="127"/>
      <c r="M31" s="104"/>
      <c r="N31" s="205" t="str">
        <f t="shared" si="0"/>
        <v/>
      </c>
      <c r="O31" s="206"/>
      <c r="P31" s="205" t="str">
        <f t="shared" si="1"/>
        <v/>
      </c>
      <c r="Q31" s="206"/>
      <c r="R31" s="205" t="str">
        <f t="shared" si="2"/>
        <v/>
      </c>
      <c r="S31" s="207"/>
      <c r="U31" s="146">
        <f t="shared" si="3"/>
        <v>0</v>
      </c>
      <c r="V31" s="139">
        <f t="shared" si="4"/>
        <v>0</v>
      </c>
      <c r="W31" s="140" t="str">
        <f t="shared" ca="1" si="5"/>
        <v>01110</v>
      </c>
      <c r="X31" s="140" t="str">
        <f t="shared" ca="1" si="6"/>
        <v/>
      </c>
      <c r="AC31" s="140" t="s">
        <v>106</v>
      </c>
      <c r="AD31" s="140">
        <v>18200</v>
      </c>
      <c r="AE31" s="140" t="s">
        <v>105</v>
      </c>
    </row>
    <row r="32" spans="3:33" ht="14.1" customHeight="1" x14ac:dyDescent="0.15">
      <c r="C32" s="126">
        <f t="shared" si="7"/>
        <v>22</v>
      </c>
      <c r="D32" s="264"/>
      <c r="E32" s="265"/>
      <c r="F32" s="266"/>
      <c r="G32" s="104"/>
      <c r="H32" s="127"/>
      <c r="I32" s="132"/>
      <c r="J32" s="127"/>
      <c r="K32" s="127"/>
      <c r="L32" s="127"/>
      <c r="M32" s="104"/>
      <c r="N32" s="205" t="str">
        <f t="shared" si="0"/>
        <v/>
      </c>
      <c r="O32" s="206"/>
      <c r="P32" s="205" t="str">
        <f t="shared" si="1"/>
        <v/>
      </c>
      <c r="Q32" s="206"/>
      <c r="R32" s="205" t="str">
        <f t="shared" si="2"/>
        <v/>
      </c>
      <c r="S32" s="207"/>
      <c r="U32" s="146">
        <f t="shared" si="3"/>
        <v>0</v>
      </c>
      <c r="V32" s="139">
        <f t="shared" si="4"/>
        <v>0</v>
      </c>
      <c r="W32" s="140" t="str">
        <f t="shared" ca="1" si="5"/>
        <v>01110</v>
      </c>
      <c r="X32" s="140" t="str">
        <f t="shared" ca="1" si="6"/>
        <v/>
      </c>
      <c r="AC32" s="140" t="s">
        <v>104</v>
      </c>
      <c r="AD32" s="140">
        <v>18200</v>
      </c>
      <c r="AE32" s="140" t="s">
        <v>103</v>
      </c>
    </row>
    <row r="33" spans="3:33" ht="14.1" customHeight="1" x14ac:dyDescent="0.15">
      <c r="C33" s="126">
        <f t="shared" si="7"/>
        <v>23</v>
      </c>
      <c r="D33" s="264"/>
      <c r="E33" s="265"/>
      <c r="F33" s="266"/>
      <c r="G33" s="104"/>
      <c r="H33" s="127"/>
      <c r="I33" s="132"/>
      <c r="J33" s="127"/>
      <c r="K33" s="127"/>
      <c r="L33" s="127"/>
      <c r="M33" s="104"/>
      <c r="N33" s="205" t="str">
        <f t="shared" si="0"/>
        <v/>
      </c>
      <c r="O33" s="206"/>
      <c r="P33" s="205" t="str">
        <f t="shared" si="1"/>
        <v/>
      </c>
      <c r="Q33" s="206"/>
      <c r="R33" s="205" t="str">
        <f t="shared" si="2"/>
        <v/>
      </c>
      <c r="S33" s="207"/>
      <c r="U33" s="146">
        <f t="shared" si="3"/>
        <v>0</v>
      </c>
      <c r="V33" s="139">
        <f t="shared" si="4"/>
        <v>0</v>
      </c>
      <c r="W33" s="140" t="str">
        <f t="shared" ca="1" si="5"/>
        <v>01110</v>
      </c>
      <c r="X33" s="140" t="str">
        <f t="shared" ca="1" si="6"/>
        <v/>
      </c>
      <c r="AC33" s="140" t="s">
        <v>102</v>
      </c>
      <c r="AD33" s="140">
        <v>18200</v>
      </c>
      <c r="AE33" s="140" t="s">
        <v>101</v>
      </c>
    </row>
    <row r="34" spans="3:33" ht="14.1" customHeight="1" x14ac:dyDescent="0.15">
      <c r="C34" s="126">
        <f t="shared" si="7"/>
        <v>24</v>
      </c>
      <c r="D34" s="264"/>
      <c r="E34" s="265"/>
      <c r="F34" s="266"/>
      <c r="G34" s="104"/>
      <c r="H34" s="127"/>
      <c r="I34" s="132"/>
      <c r="J34" s="127"/>
      <c r="K34" s="127"/>
      <c r="L34" s="127"/>
      <c r="M34" s="104"/>
      <c r="N34" s="205" t="str">
        <f t="shared" si="0"/>
        <v/>
      </c>
      <c r="O34" s="206"/>
      <c r="P34" s="205" t="str">
        <f t="shared" si="1"/>
        <v/>
      </c>
      <c r="Q34" s="206"/>
      <c r="R34" s="205" t="str">
        <f t="shared" si="2"/>
        <v/>
      </c>
      <c r="S34" s="207"/>
      <c r="U34" s="146">
        <f t="shared" si="3"/>
        <v>0</v>
      </c>
      <c r="V34" s="139">
        <f t="shared" si="4"/>
        <v>0</v>
      </c>
      <c r="W34" s="140" t="str">
        <f t="shared" ca="1" si="5"/>
        <v>01110</v>
      </c>
      <c r="X34" s="140" t="str">
        <f t="shared" ca="1" si="6"/>
        <v/>
      </c>
      <c r="AC34" s="140" t="s">
        <v>100</v>
      </c>
      <c r="AD34" s="140">
        <v>18200</v>
      </c>
      <c r="AE34" s="140" t="s">
        <v>99</v>
      </c>
    </row>
    <row r="35" spans="3:33" ht="14.1" customHeight="1" x14ac:dyDescent="0.15">
      <c r="C35" s="126">
        <f t="shared" si="7"/>
        <v>25</v>
      </c>
      <c r="D35" s="264"/>
      <c r="E35" s="265"/>
      <c r="F35" s="266"/>
      <c r="G35" s="104"/>
      <c r="H35" s="127"/>
      <c r="I35" s="132"/>
      <c r="J35" s="127"/>
      <c r="K35" s="127"/>
      <c r="L35" s="127"/>
      <c r="M35" s="104"/>
      <c r="N35" s="205" t="str">
        <f t="shared" si="0"/>
        <v/>
      </c>
      <c r="O35" s="206"/>
      <c r="P35" s="205" t="str">
        <f t="shared" si="1"/>
        <v/>
      </c>
      <c r="Q35" s="206"/>
      <c r="R35" s="205" t="str">
        <f t="shared" si="2"/>
        <v/>
      </c>
      <c r="S35" s="207"/>
      <c r="U35" s="146">
        <f t="shared" si="3"/>
        <v>0</v>
      </c>
      <c r="V35" s="139">
        <f t="shared" si="4"/>
        <v>0</v>
      </c>
      <c r="W35" s="140" t="str">
        <f t="shared" ca="1" si="5"/>
        <v>01110</v>
      </c>
      <c r="X35" s="140" t="str">
        <f t="shared" ca="1" si="6"/>
        <v/>
      </c>
      <c r="Y35" s="139"/>
      <c r="Z35" s="139"/>
      <c r="AA35" s="139"/>
      <c r="AB35" s="139"/>
      <c r="AC35" s="140" t="s">
        <v>98</v>
      </c>
      <c r="AD35" s="140">
        <v>18200</v>
      </c>
      <c r="AE35" s="140" t="s">
        <v>97</v>
      </c>
      <c r="AF35" s="139"/>
      <c r="AG35" s="139"/>
    </row>
    <row r="36" spans="3:33" ht="14.1" customHeight="1" x14ac:dyDescent="0.15">
      <c r="C36" s="126">
        <f t="shared" si="7"/>
        <v>26</v>
      </c>
      <c r="D36" s="264"/>
      <c r="E36" s="265"/>
      <c r="F36" s="266"/>
      <c r="G36" s="104"/>
      <c r="H36" s="127"/>
      <c r="I36" s="132"/>
      <c r="J36" s="127"/>
      <c r="K36" s="127"/>
      <c r="L36" s="127"/>
      <c r="M36" s="104"/>
      <c r="N36" s="205" t="str">
        <f t="shared" si="0"/>
        <v/>
      </c>
      <c r="O36" s="206"/>
      <c r="P36" s="205" t="str">
        <f t="shared" si="1"/>
        <v/>
      </c>
      <c r="Q36" s="206"/>
      <c r="R36" s="205" t="str">
        <f t="shared" si="2"/>
        <v/>
      </c>
      <c r="S36" s="207"/>
      <c r="U36" s="146">
        <f t="shared" si="3"/>
        <v>0</v>
      </c>
      <c r="V36" s="139">
        <f t="shared" si="4"/>
        <v>0</v>
      </c>
      <c r="W36" s="140" t="str">
        <f t="shared" ca="1" si="5"/>
        <v>01110</v>
      </c>
      <c r="X36" s="140" t="str">
        <f t="shared" ca="1" si="6"/>
        <v/>
      </c>
      <c r="AC36" s="140" t="s">
        <v>96</v>
      </c>
      <c r="AD36" s="140">
        <v>18200</v>
      </c>
      <c r="AE36" s="140" t="s">
        <v>64</v>
      </c>
    </row>
    <row r="37" spans="3:33" ht="14.1" customHeight="1" x14ac:dyDescent="0.15">
      <c r="C37" s="126">
        <f t="shared" si="7"/>
        <v>27</v>
      </c>
      <c r="D37" s="264"/>
      <c r="E37" s="265"/>
      <c r="F37" s="266"/>
      <c r="G37" s="104"/>
      <c r="H37" s="127"/>
      <c r="I37" s="132"/>
      <c r="J37" s="127"/>
      <c r="K37" s="127"/>
      <c r="L37" s="127"/>
      <c r="M37" s="104"/>
      <c r="N37" s="205" t="str">
        <f t="shared" si="0"/>
        <v/>
      </c>
      <c r="O37" s="206"/>
      <c r="P37" s="205" t="str">
        <f t="shared" si="1"/>
        <v/>
      </c>
      <c r="Q37" s="206"/>
      <c r="R37" s="205" t="str">
        <f t="shared" si="2"/>
        <v/>
      </c>
      <c r="S37" s="207"/>
      <c r="U37" s="146">
        <f t="shared" si="3"/>
        <v>0</v>
      </c>
      <c r="V37" s="139">
        <f t="shared" si="4"/>
        <v>0</v>
      </c>
      <c r="W37" s="140" t="str">
        <f t="shared" ca="1" si="5"/>
        <v>01110</v>
      </c>
      <c r="X37" s="139" t="str">
        <f t="shared" ca="1" si="6"/>
        <v/>
      </c>
      <c r="AC37" s="140" t="s">
        <v>95</v>
      </c>
      <c r="AD37" s="140">
        <v>3100</v>
      </c>
      <c r="AE37" s="140" t="s">
        <v>94</v>
      </c>
    </row>
    <row r="38" spans="3:33" ht="14.1" customHeight="1" x14ac:dyDescent="0.15">
      <c r="C38" s="126">
        <f t="shared" si="7"/>
        <v>28</v>
      </c>
      <c r="D38" s="264"/>
      <c r="E38" s="265"/>
      <c r="F38" s="266"/>
      <c r="G38" s="104"/>
      <c r="H38" s="127"/>
      <c r="I38" s="132"/>
      <c r="J38" s="127"/>
      <c r="K38" s="127"/>
      <c r="L38" s="127"/>
      <c r="M38" s="104"/>
      <c r="N38" s="205" t="str">
        <f t="shared" si="0"/>
        <v/>
      </c>
      <c r="O38" s="206"/>
      <c r="P38" s="205" t="str">
        <f t="shared" si="1"/>
        <v/>
      </c>
      <c r="Q38" s="206"/>
      <c r="R38" s="205" t="str">
        <f t="shared" si="2"/>
        <v/>
      </c>
      <c r="S38" s="207"/>
      <c r="U38" s="146">
        <f t="shared" si="3"/>
        <v>0</v>
      </c>
      <c r="V38" s="139">
        <f t="shared" si="4"/>
        <v>0</v>
      </c>
      <c r="W38" s="140" t="str">
        <f t="shared" ca="1" si="5"/>
        <v>01110</v>
      </c>
      <c r="X38" s="140" t="str">
        <f t="shared" ca="1" si="6"/>
        <v/>
      </c>
      <c r="AC38" s="140" t="s">
        <v>93</v>
      </c>
      <c r="AD38" s="140">
        <v>3100</v>
      </c>
      <c r="AE38" s="140" t="s">
        <v>92</v>
      </c>
    </row>
    <row r="39" spans="3:33" ht="14.1" customHeight="1" x14ac:dyDescent="0.15">
      <c r="C39" s="126">
        <f t="shared" si="7"/>
        <v>29</v>
      </c>
      <c r="D39" s="264"/>
      <c r="E39" s="265"/>
      <c r="F39" s="266"/>
      <c r="G39" s="104"/>
      <c r="H39" s="127"/>
      <c r="I39" s="132"/>
      <c r="J39" s="127"/>
      <c r="K39" s="127"/>
      <c r="L39" s="127"/>
      <c r="M39" s="104"/>
      <c r="N39" s="205" t="str">
        <f t="shared" si="0"/>
        <v/>
      </c>
      <c r="O39" s="206"/>
      <c r="P39" s="205" t="str">
        <f t="shared" si="1"/>
        <v/>
      </c>
      <c r="Q39" s="206"/>
      <c r="R39" s="205" t="str">
        <f t="shared" si="2"/>
        <v/>
      </c>
      <c r="S39" s="207"/>
      <c r="U39" s="146">
        <f t="shared" si="3"/>
        <v>0</v>
      </c>
      <c r="V39" s="139">
        <f t="shared" si="4"/>
        <v>0</v>
      </c>
      <c r="W39" s="140" t="str">
        <f t="shared" ca="1" si="5"/>
        <v>01110</v>
      </c>
      <c r="X39" s="140" t="str">
        <f t="shared" ca="1" si="6"/>
        <v/>
      </c>
      <c r="AC39" s="140" t="s">
        <v>91</v>
      </c>
      <c r="AD39" s="140">
        <v>12100</v>
      </c>
      <c r="AE39" s="140" t="s">
        <v>90</v>
      </c>
    </row>
    <row r="40" spans="3:33" ht="14.1" customHeight="1" x14ac:dyDescent="0.15">
      <c r="C40" s="126">
        <f t="shared" si="7"/>
        <v>30</v>
      </c>
      <c r="D40" s="264"/>
      <c r="E40" s="265"/>
      <c r="F40" s="266"/>
      <c r="G40" s="104"/>
      <c r="H40" s="127"/>
      <c r="I40" s="132"/>
      <c r="J40" s="127"/>
      <c r="K40" s="127"/>
      <c r="L40" s="127"/>
      <c r="M40" s="104"/>
      <c r="N40" s="205" t="str">
        <f t="shared" si="0"/>
        <v/>
      </c>
      <c r="O40" s="206"/>
      <c r="P40" s="205" t="str">
        <f t="shared" si="1"/>
        <v/>
      </c>
      <c r="Q40" s="206"/>
      <c r="R40" s="205" t="str">
        <f t="shared" si="2"/>
        <v/>
      </c>
      <c r="S40" s="207"/>
      <c r="U40" s="146">
        <f t="shared" si="3"/>
        <v>0</v>
      </c>
      <c r="V40" s="139">
        <f t="shared" si="4"/>
        <v>0</v>
      </c>
      <c r="W40" s="140" t="str">
        <f t="shared" ca="1" si="5"/>
        <v>01110</v>
      </c>
      <c r="X40" s="140" t="str">
        <f t="shared" ca="1" si="6"/>
        <v/>
      </c>
      <c r="AC40" s="140" t="s">
        <v>89</v>
      </c>
      <c r="AD40" s="140">
        <v>12100</v>
      </c>
      <c r="AE40" s="140" t="s">
        <v>88</v>
      </c>
    </row>
    <row r="41" spans="3:33" ht="14.1" customHeight="1" x14ac:dyDescent="0.15">
      <c r="C41" s="126">
        <f t="shared" si="7"/>
        <v>31</v>
      </c>
      <c r="D41" s="264"/>
      <c r="E41" s="265"/>
      <c r="F41" s="266"/>
      <c r="G41" s="104"/>
      <c r="H41" s="127"/>
      <c r="I41" s="132"/>
      <c r="J41" s="127"/>
      <c r="K41" s="127"/>
      <c r="L41" s="127"/>
      <c r="M41" s="104"/>
      <c r="N41" s="205" t="str">
        <f t="shared" si="0"/>
        <v/>
      </c>
      <c r="O41" s="206"/>
      <c r="P41" s="205" t="str">
        <f t="shared" si="1"/>
        <v/>
      </c>
      <c r="Q41" s="206"/>
      <c r="R41" s="205" t="str">
        <f t="shared" si="2"/>
        <v/>
      </c>
      <c r="S41" s="207"/>
      <c r="U41" s="146">
        <f t="shared" si="3"/>
        <v>0</v>
      </c>
      <c r="V41" s="139">
        <f t="shared" si="4"/>
        <v>0</v>
      </c>
      <c r="W41" s="140" t="str">
        <f t="shared" ca="1" si="5"/>
        <v>01110</v>
      </c>
      <c r="X41" s="140" t="str">
        <f t="shared" ca="1" si="6"/>
        <v/>
      </c>
      <c r="AB41" s="147"/>
      <c r="AC41" s="140" t="s">
        <v>87</v>
      </c>
      <c r="AD41" s="140">
        <v>9200</v>
      </c>
      <c r="AE41" s="140" t="s">
        <v>86</v>
      </c>
      <c r="AF41" s="147"/>
      <c r="AG41" s="147"/>
    </row>
    <row r="42" spans="3:33" ht="14.1" customHeight="1" x14ac:dyDescent="0.15">
      <c r="C42" s="126">
        <f t="shared" si="7"/>
        <v>32</v>
      </c>
      <c r="D42" s="264"/>
      <c r="E42" s="265"/>
      <c r="F42" s="266"/>
      <c r="G42" s="104"/>
      <c r="H42" s="127"/>
      <c r="I42" s="132"/>
      <c r="J42" s="127"/>
      <c r="K42" s="127"/>
      <c r="L42" s="127"/>
      <c r="M42" s="104"/>
      <c r="N42" s="205" t="str">
        <f t="shared" si="0"/>
        <v/>
      </c>
      <c r="O42" s="206"/>
      <c r="P42" s="205" t="str">
        <f t="shared" si="1"/>
        <v/>
      </c>
      <c r="Q42" s="206"/>
      <c r="R42" s="205" t="str">
        <f t="shared" si="2"/>
        <v/>
      </c>
      <c r="S42" s="207"/>
      <c r="U42" s="146">
        <f t="shared" si="3"/>
        <v>0</v>
      </c>
      <c r="V42" s="139">
        <f t="shared" si="4"/>
        <v>0</v>
      </c>
      <c r="W42" s="140" t="str">
        <f t="shared" ca="1" si="5"/>
        <v>01110</v>
      </c>
      <c r="X42" s="140" t="str">
        <f t="shared" ca="1" si="6"/>
        <v/>
      </c>
      <c r="Y42" s="148"/>
      <c r="Z42" s="148"/>
      <c r="AA42" s="148"/>
      <c r="AC42" s="140" t="s">
        <v>85</v>
      </c>
      <c r="AD42" s="140">
        <v>9200</v>
      </c>
      <c r="AE42" s="140" t="s">
        <v>84</v>
      </c>
    </row>
    <row r="43" spans="3:33" ht="14.1" customHeight="1" x14ac:dyDescent="0.15">
      <c r="C43" s="126">
        <f t="shared" si="7"/>
        <v>33</v>
      </c>
      <c r="D43" s="264"/>
      <c r="E43" s="265"/>
      <c r="F43" s="266"/>
      <c r="G43" s="104"/>
      <c r="H43" s="127"/>
      <c r="I43" s="132"/>
      <c r="J43" s="127"/>
      <c r="K43" s="127"/>
      <c r="L43" s="127"/>
      <c r="M43" s="104"/>
      <c r="N43" s="205" t="str">
        <f t="shared" si="0"/>
        <v/>
      </c>
      <c r="O43" s="206"/>
      <c r="P43" s="205" t="str">
        <f t="shared" si="1"/>
        <v/>
      </c>
      <c r="Q43" s="206"/>
      <c r="R43" s="205" t="str">
        <f t="shared" si="2"/>
        <v/>
      </c>
      <c r="S43" s="207"/>
      <c r="U43" s="146">
        <f t="shared" si="3"/>
        <v>0</v>
      </c>
      <c r="V43" s="139">
        <f t="shared" si="4"/>
        <v>0</v>
      </c>
      <c r="W43" s="140" t="str">
        <f t="shared" ca="1" si="5"/>
        <v>01110</v>
      </c>
      <c r="X43" s="140" t="str">
        <f t="shared" ca="1" si="6"/>
        <v/>
      </c>
      <c r="AC43" s="140" t="s">
        <v>83</v>
      </c>
      <c r="AD43" s="140">
        <v>18200</v>
      </c>
      <c r="AE43" s="140" t="s">
        <v>82</v>
      </c>
    </row>
    <row r="44" spans="3:33" ht="14.1" customHeight="1" x14ac:dyDescent="0.15">
      <c r="C44" s="126">
        <f t="shared" si="7"/>
        <v>34</v>
      </c>
      <c r="D44" s="264"/>
      <c r="E44" s="265"/>
      <c r="F44" s="266"/>
      <c r="G44" s="104"/>
      <c r="H44" s="127"/>
      <c r="I44" s="132"/>
      <c r="J44" s="127"/>
      <c r="K44" s="127"/>
      <c r="L44" s="127"/>
      <c r="M44" s="104"/>
      <c r="N44" s="205" t="str">
        <f t="shared" si="0"/>
        <v/>
      </c>
      <c r="O44" s="206"/>
      <c r="P44" s="205" t="str">
        <f t="shared" si="1"/>
        <v/>
      </c>
      <c r="Q44" s="206"/>
      <c r="R44" s="205" t="str">
        <f t="shared" si="2"/>
        <v/>
      </c>
      <c r="S44" s="207"/>
      <c r="U44" s="146">
        <f t="shared" si="3"/>
        <v>0</v>
      </c>
      <c r="V44" s="139">
        <f t="shared" si="4"/>
        <v>0</v>
      </c>
      <c r="W44" s="140" t="str">
        <f t="shared" ca="1" si="5"/>
        <v>01110</v>
      </c>
      <c r="X44" s="140" t="str">
        <f t="shared" ca="1" si="6"/>
        <v/>
      </c>
      <c r="AC44" s="140" t="s">
        <v>81</v>
      </c>
      <c r="AD44" s="140">
        <v>18200</v>
      </c>
      <c r="AE44" s="140" t="s">
        <v>80</v>
      </c>
    </row>
    <row r="45" spans="3:33" ht="14.1" customHeight="1" x14ac:dyDescent="0.15">
      <c r="C45" s="126">
        <f t="shared" si="7"/>
        <v>35</v>
      </c>
      <c r="D45" s="264"/>
      <c r="E45" s="265"/>
      <c r="F45" s="266"/>
      <c r="G45" s="104"/>
      <c r="H45" s="127"/>
      <c r="I45" s="132"/>
      <c r="J45" s="127"/>
      <c r="K45" s="127"/>
      <c r="L45" s="127"/>
      <c r="M45" s="104"/>
      <c r="N45" s="205" t="str">
        <f t="shared" si="0"/>
        <v/>
      </c>
      <c r="O45" s="206"/>
      <c r="P45" s="205" t="str">
        <f t="shared" si="1"/>
        <v/>
      </c>
      <c r="Q45" s="206"/>
      <c r="R45" s="205" t="str">
        <f t="shared" si="2"/>
        <v/>
      </c>
      <c r="S45" s="207"/>
      <c r="U45" s="146">
        <f t="shared" si="3"/>
        <v>0</v>
      </c>
      <c r="V45" s="139">
        <f t="shared" si="4"/>
        <v>0</v>
      </c>
      <c r="W45" s="140" t="str">
        <f t="shared" ca="1" si="5"/>
        <v>01110</v>
      </c>
      <c r="X45" s="140" t="str">
        <f t="shared" ca="1" si="6"/>
        <v/>
      </c>
      <c r="AC45" s="140" t="s">
        <v>79</v>
      </c>
      <c r="AD45" s="140">
        <v>3100</v>
      </c>
      <c r="AE45" s="140" t="s">
        <v>78</v>
      </c>
    </row>
    <row r="46" spans="3:33" ht="14.1" customHeight="1" x14ac:dyDescent="0.15">
      <c r="C46" s="126">
        <f t="shared" si="7"/>
        <v>36</v>
      </c>
      <c r="D46" s="264"/>
      <c r="E46" s="265"/>
      <c r="F46" s="266"/>
      <c r="G46" s="104"/>
      <c r="H46" s="127"/>
      <c r="I46" s="132"/>
      <c r="J46" s="127"/>
      <c r="K46" s="127"/>
      <c r="L46" s="127"/>
      <c r="M46" s="104"/>
      <c r="N46" s="205" t="str">
        <f t="shared" si="0"/>
        <v/>
      </c>
      <c r="O46" s="206"/>
      <c r="P46" s="205" t="str">
        <f t="shared" si="1"/>
        <v/>
      </c>
      <c r="Q46" s="206"/>
      <c r="R46" s="205" t="str">
        <f t="shared" si="2"/>
        <v/>
      </c>
      <c r="S46" s="207"/>
      <c r="U46" s="146">
        <f t="shared" si="3"/>
        <v>0</v>
      </c>
      <c r="V46" s="139">
        <f t="shared" si="4"/>
        <v>0</v>
      </c>
      <c r="W46" s="140" t="str">
        <f t="shared" ca="1" si="5"/>
        <v>01110</v>
      </c>
      <c r="X46" s="140" t="str">
        <f t="shared" ca="1" si="6"/>
        <v/>
      </c>
      <c r="AC46" s="140" t="s">
        <v>77</v>
      </c>
      <c r="AD46" s="140">
        <v>7600</v>
      </c>
      <c r="AE46" s="140" t="s">
        <v>76</v>
      </c>
    </row>
    <row r="47" spans="3:33" ht="14.1" customHeight="1" x14ac:dyDescent="0.15">
      <c r="C47" s="126">
        <f t="shared" si="7"/>
        <v>37</v>
      </c>
      <c r="D47" s="264"/>
      <c r="E47" s="265"/>
      <c r="F47" s="266"/>
      <c r="G47" s="104"/>
      <c r="H47" s="127"/>
      <c r="I47" s="132"/>
      <c r="J47" s="127"/>
      <c r="K47" s="127"/>
      <c r="L47" s="127"/>
      <c r="M47" s="104"/>
      <c r="N47" s="205" t="str">
        <f t="shared" si="0"/>
        <v/>
      </c>
      <c r="O47" s="206"/>
      <c r="P47" s="205" t="str">
        <f t="shared" si="1"/>
        <v/>
      </c>
      <c r="Q47" s="206"/>
      <c r="R47" s="205" t="str">
        <f t="shared" si="2"/>
        <v/>
      </c>
      <c r="S47" s="207"/>
      <c r="U47" s="146">
        <f t="shared" si="3"/>
        <v>0</v>
      </c>
      <c r="V47" s="139">
        <f t="shared" si="4"/>
        <v>0</v>
      </c>
      <c r="W47" s="140" t="str">
        <f t="shared" ca="1" si="5"/>
        <v>01110</v>
      </c>
      <c r="X47" s="140" t="str">
        <f t="shared" ca="1" si="6"/>
        <v/>
      </c>
      <c r="AC47" s="140" t="s">
        <v>75</v>
      </c>
      <c r="AD47" s="140">
        <v>12100</v>
      </c>
      <c r="AE47" s="140" t="s">
        <v>74</v>
      </c>
    </row>
    <row r="48" spans="3:33" ht="14.1" customHeight="1" x14ac:dyDescent="0.15">
      <c r="C48" s="126">
        <f t="shared" si="7"/>
        <v>38</v>
      </c>
      <c r="D48" s="264"/>
      <c r="E48" s="265"/>
      <c r="F48" s="266"/>
      <c r="G48" s="104"/>
      <c r="H48" s="127"/>
      <c r="I48" s="132"/>
      <c r="J48" s="127"/>
      <c r="K48" s="127"/>
      <c r="L48" s="127"/>
      <c r="M48" s="104"/>
      <c r="N48" s="205" t="str">
        <f t="shared" si="0"/>
        <v/>
      </c>
      <c r="O48" s="206"/>
      <c r="P48" s="205" t="str">
        <f t="shared" si="1"/>
        <v/>
      </c>
      <c r="Q48" s="206"/>
      <c r="R48" s="205" t="str">
        <f t="shared" si="2"/>
        <v/>
      </c>
      <c r="S48" s="207"/>
      <c r="U48" s="146">
        <f t="shared" si="3"/>
        <v>0</v>
      </c>
      <c r="V48" s="139">
        <f t="shared" si="4"/>
        <v>0</v>
      </c>
      <c r="W48" s="140" t="str">
        <f t="shared" ca="1" si="5"/>
        <v>01110</v>
      </c>
      <c r="X48" s="140" t="str">
        <f t="shared" ca="1" si="6"/>
        <v/>
      </c>
      <c r="AC48" s="140" t="s">
        <v>73</v>
      </c>
      <c r="AD48" s="140">
        <v>12100</v>
      </c>
      <c r="AE48" s="140" t="s">
        <v>72</v>
      </c>
    </row>
    <row r="49" spans="3:33" ht="14.1" customHeight="1" x14ac:dyDescent="0.15">
      <c r="C49" s="126">
        <f t="shared" si="7"/>
        <v>39</v>
      </c>
      <c r="D49" s="264"/>
      <c r="E49" s="265"/>
      <c r="F49" s="266"/>
      <c r="G49" s="104"/>
      <c r="H49" s="127"/>
      <c r="I49" s="132"/>
      <c r="J49" s="127"/>
      <c r="K49" s="127"/>
      <c r="L49" s="127"/>
      <c r="M49" s="104"/>
      <c r="N49" s="205" t="str">
        <f t="shared" si="0"/>
        <v/>
      </c>
      <c r="O49" s="206"/>
      <c r="P49" s="205" t="str">
        <f t="shared" si="1"/>
        <v/>
      </c>
      <c r="Q49" s="206"/>
      <c r="R49" s="205" t="str">
        <f t="shared" si="2"/>
        <v/>
      </c>
      <c r="S49" s="207"/>
      <c r="U49" s="146">
        <f t="shared" si="3"/>
        <v>0</v>
      </c>
      <c r="V49" s="139">
        <f t="shared" si="4"/>
        <v>0</v>
      </c>
      <c r="W49" s="140" t="str">
        <f t="shared" ca="1" si="5"/>
        <v>01110</v>
      </c>
      <c r="X49" s="140" t="str">
        <f t="shared" ca="1" si="6"/>
        <v/>
      </c>
      <c r="AC49" s="140" t="s">
        <v>71</v>
      </c>
      <c r="AD49" s="140">
        <v>13700</v>
      </c>
      <c r="AE49" s="140" t="s">
        <v>70</v>
      </c>
    </row>
    <row r="50" spans="3:33" ht="14.1" customHeight="1" x14ac:dyDescent="0.15">
      <c r="C50" s="126">
        <f t="shared" si="7"/>
        <v>40</v>
      </c>
      <c r="D50" s="264"/>
      <c r="E50" s="265"/>
      <c r="F50" s="266"/>
      <c r="G50" s="104"/>
      <c r="H50" s="127"/>
      <c r="I50" s="132"/>
      <c r="J50" s="127"/>
      <c r="K50" s="127"/>
      <c r="L50" s="127"/>
      <c r="M50" s="104"/>
      <c r="N50" s="205" t="str">
        <f t="shared" si="0"/>
        <v/>
      </c>
      <c r="O50" s="206"/>
      <c r="P50" s="205" t="str">
        <f t="shared" si="1"/>
        <v/>
      </c>
      <c r="Q50" s="206"/>
      <c r="R50" s="205" t="str">
        <f t="shared" si="2"/>
        <v/>
      </c>
      <c r="S50" s="207"/>
      <c r="U50" s="146">
        <f t="shared" si="3"/>
        <v>0</v>
      </c>
      <c r="V50" s="139">
        <f t="shared" si="4"/>
        <v>0</v>
      </c>
      <c r="W50" s="140" t="str">
        <f t="shared" ca="1" si="5"/>
        <v>01110</v>
      </c>
      <c r="X50" s="140" t="str">
        <f t="shared" ca="1" si="6"/>
        <v/>
      </c>
      <c r="AC50" s="140" t="s">
        <v>69</v>
      </c>
      <c r="AD50" s="140">
        <v>13700</v>
      </c>
      <c r="AE50" s="140" t="s">
        <v>68</v>
      </c>
    </row>
    <row r="51" spans="3:33" ht="14.1" customHeight="1" x14ac:dyDescent="0.15">
      <c r="C51" s="126">
        <f t="shared" si="7"/>
        <v>41</v>
      </c>
      <c r="D51" s="264"/>
      <c r="E51" s="265"/>
      <c r="F51" s="266"/>
      <c r="G51" s="104"/>
      <c r="H51" s="127"/>
      <c r="I51" s="132"/>
      <c r="J51" s="127"/>
      <c r="K51" s="127"/>
      <c r="L51" s="127"/>
      <c r="M51" s="104"/>
      <c r="N51" s="205" t="str">
        <f t="shared" si="0"/>
        <v/>
      </c>
      <c r="O51" s="206"/>
      <c r="P51" s="205" t="str">
        <f t="shared" si="1"/>
        <v/>
      </c>
      <c r="Q51" s="206"/>
      <c r="R51" s="205" t="str">
        <f t="shared" si="2"/>
        <v/>
      </c>
      <c r="S51" s="207"/>
      <c r="U51" s="146">
        <f t="shared" si="3"/>
        <v>0</v>
      </c>
      <c r="V51" s="139">
        <f t="shared" si="4"/>
        <v>0</v>
      </c>
      <c r="W51" s="140" t="str">
        <f t="shared" ca="1" si="5"/>
        <v>01110</v>
      </c>
      <c r="X51" s="140" t="str">
        <f t="shared" ca="1" si="6"/>
        <v/>
      </c>
      <c r="AC51" s="140" t="s">
        <v>67</v>
      </c>
      <c r="AD51" s="140">
        <v>18200</v>
      </c>
      <c r="AE51" s="140" t="s">
        <v>66</v>
      </c>
    </row>
    <row r="52" spans="3:33" ht="14.1" customHeight="1" x14ac:dyDescent="0.15">
      <c r="C52" s="126">
        <f t="shared" si="7"/>
        <v>42</v>
      </c>
      <c r="D52" s="264"/>
      <c r="E52" s="265"/>
      <c r="F52" s="266"/>
      <c r="G52" s="104"/>
      <c r="H52" s="127"/>
      <c r="I52" s="132"/>
      <c r="J52" s="127"/>
      <c r="K52" s="127"/>
      <c r="L52" s="127"/>
      <c r="M52" s="104"/>
      <c r="N52" s="205" t="str">
        <f t="shared" si="0"/>
        <v/>
      </c>
      <c r="O52" s="206"/>
      <c r="P52" s="205" t="str">
        <f t="shared" si="1"/>
        <v/>
      </c>
      <c r="Q52" s="206"/>
      <c r="R52" s="205" t="str">
        <f t="shared" si="2"/>
        <v/>
      </c>
      <c r="S52" s="207"/>
      <c r="U52" s="146">
        <f t="shared" si="3"/>
        <v>0</v>
      </c>
      <c r="V52" s="139">
        <f t="shared" si="4"/>
        <v>0</v>
      </c>
      <c r="W52" s="140" t="str">
        <f t="shared" ca="1" si="5"/>
        <v>01110</v>
      </c>
      <c r="X52" s="140" t="str">
        <f t="shared" ca="1" si="6"/>
        <v/>
      </c>
      <c r="AC52" s="140" t="s">
        <v>65</v>
      </c>
      <c r="AD52" s="140">
        <v>18200</v>
      </c>
      <c r="AE52" s="140" t="s">
        <v>64</v>
      </c>
    </row>
    <row r="53" spans="3:33" ht="14.1" customHeight="1" x14ac:dyDescent="0.15">
      <c r="C53" s="126">
        <f t="shared" si="7"/>
        <v>43</v>
      </c>
      <c r="D53" s="264"/>
      <c r="E53" s="265"/>
      <c r="F53" s="266"/>
      <c r="G53" s="104"/>
      <c r="H53" s="127"/>
      <c r="I53" s="132"/>
      <c r="J53" s="127"/>
      <c r="K53" s="127"/>
      <c r="L53" s="127"/>
      <c r="M53" s="104"/>
      <c r="N53" s="205" t="str">
        <f t="shared" si="0"/>
        <v/>
      </c>
      <c r="O53" s="206"/>
      <c r="P53" s="205" t="str">
        <f t="shared" si="1"/>
        <v/>
      </c>
      <c r="Q53" s="206"/>
      <c r="R53" s="205" t="str">
        <f t="shared" si="2"/>
        <v/>
      </c>
      <c r="S53" s="207"/>
      <c r="U53" s="146">
        <f t="shared" si="3"/>
        <v>0</v>
      </c>
      <c r="V53" s="139">
        <f t="shared" si="4"/>
        <v>0</v>
      </c>
      <c r="W53" s="140" t="str">
        <f t="shared" ca="1" si="5"/>
        <v>01110</v>
      </c>
      <c r="X53" s="140" t="str">
        <f t="shared" ca="1" si="6"/>
        <v/>
      </c>
    </row>
    <row r="54" spans="3:33" ht="14.1" customHeight="1" x14ac:dyDescent="0.15">
      <c r="C54" s="126">
        <f t="shared" si="7"/>
        <v>44</v>
      </c>
      <c r="D54" s="264"/>
      <c r="E54" s="265"/>
      <c r="F54" s="266"/>
      <c r="G54" s="104"/>
      <c r="H54" s="127"/>
      <c r="I54" s="132"/>
      <c r="J54" s="127"/>
      <c r="K54" s="127"/>
      <c r="L54" s="127"/>
      <c r="M54" s="104"/>
      <c r="N54" s="205" t="str">
        <f t="shared" si="0"/>
        <v/>
      </c>
      <c r="O54" s="206"/>
      <c r="P54" s="205" t="str">
        <f t="shared" si="1"/>
        <v/>
      </c>
      <c r="Q54" s="206"/>
      <c r="R54" s="205" t="str">
        <f t="shared" si="2"/>
        <v/>
      </c>
      <c r="S54" s="207"/>
      <c r="U54" s="146">
        <f t="shared" si="3"/>
        <v>0</v>
      </c>
      <c r="V54" s="139">
        <f t="shared" si="4"/>
        <v>0</v>
      </c>
      <c r="W54" s="140" t="str">
        <f t="shared" ca="1" si="5"/>
        <v>01110</v>
      </c>
      <c r="X54" s="140" t="str">
        <f t="shared" ca="1" si="6"/>
        <v/>
      </c>
    </row>
    <row r="55" spans="3:33" ht="14.1" customHeight="1" x14ac:dyDescent="0.15">
      <c r="C55" s="126">
        <f t="shared" si="7"/>
        <v>45</v>
      </c>
      <c r="D55" s="264"/>
      <c r="E55" s="265"/>
      <c r="F55" s="266"/>
      <c r="G55" s="104"/>
      <c r="H55" s="127"/>
      <c r="I55" s="132"/>
      <c r="J55" s="127"/>
      <c r="K55" s="127"/>
      <c r="L55" s="127"/>
      <c r="M55" s="104"/>
      <c r="N55" s="205" t="str">
        <f t="shared" si="0"/>
        <v/>
      </c>
      <c r="O55" s="206"/>
      <c r="P55" s="205" t="str">
        <f t="shared" si="1"/>
        <v/>
      </c>
      <c r="Q55" s="206"/>
      <c r="R55" s="205" t="str">
        <f t="shared" si="2"/>
        <v/>
      </c>
      <c r="S55" s="207"/>
      <c r="U55" s="146">
        <f t="shared" si="3"/>
        <v>0</v>
      </c>
      <c r="V55" s="139">
        <f t="shared" si="4"/>
        <v>0</v>
      </c>
      <c r="W55" s="140" t="str">
        <f t="shared" ca="1" si="5"/>
        <v>01110</v>
      </c>
      <c r="X55" s="140" t="str">
        <f t="shared" ca="1" si="6"/>
        <v/>
      </c>
    </row>
    <row r="56" spans="3:33" ht="14.1" customHeight="1" x14ac:dyDescent="0.15">
      <c r="C56" s="126">
        <f t="shared" si="7"/>
        <v>46</v>
      </c>
      <c r="D56" s="264"/>
      <c r="E56" s="265"/>
      <c r="F56" s="266"/>
      <c r="G56" s="104"/>
      <c r="H56" s="127"/>
      <c r="I56" s="132"/>
      <c r="J56" s="127"/>
      <c r="K56" s="127"/>
      <c r="L56" s="127"/>
      <c r="M56" s="104"/>
      <c r="N56" s="205" t="str">
        <f t="shared" si="0"/>
        <v/>
      </c>
      <c r="O56" s="206"/>
      <c r="P56" s="205" t="str">
        <f t="shared" si="1"/>
        <v/>
      </c>
      <c r="Q56" s="206"/>
      <c r="R56" s="205" t="str">
        <f t="shared" si="2"/>
        <v/>
      </c>
      <c r="S56" s="207"/>
      <c r="U56" s="146">
        <f t="shared" si="3"/>
        <v>0</v>
      </c>
      <c r="V56" s="139">
        <f t="shared" si="4"/>
        <v>0</v>
      </c>
      <c r="W56" s="140" t="str">
        <f t="shared" ca="1" si="5"/>
        <v>01110</v>
      </c>
      <c r="X56" s="140" t="str">
        <f t="shared" ca="1" si="6"/>
        <v/>
      </c>
    </row>
    <row r="57" spans="3:33" ht="14.1" customHeight="1" x14ac:dyDescent="0.15">
      <c r="C57" s="126">
        <f t="shared" si="7"/>
        <v>47</v>
      </c>
      <c r="D57" s="264"/>
      <c r="E57" s="265"/>
      <c r="F57" s="266"/>
      <c r="G57" s="104"/>
      <c r="H57" s="127"/>
      <c r="I57" s="132"/>
      <c r="J57" s="127"/>
      <c r="K57" s="127"/>
      <c r="L57" s="127"/>
      <c r="M57" s="104"/>
      <c r="N57" s="205" t="str">
        <f t="shared" si="0"/>
        <v/>
      </c>
      <c r="O57" s="206"/>
      <c r="P57" s="205" t="str">
        <f t="shared" si="1"/>
        <v/>
      </c>
      <c r="Q57" s="206"/>
      <c r="R57" s="205" t="str">
        <f t="shared" si="2"/>
        <v/>
      </c>
      <c r="S57" s="207"/>
      <c r="U57" s="146">
        <f t="shared" si="3"/>
        <v>0</v>
      </c>
      <c r="V57" s="139">
        <f t="shared" si="4"/>
        <v>0</v>
      </c>
      <c r="W57" s="140" t="str">
        <f t="shared" ca="1" si="5"/>
        <v>01110</v>
      </c>
      <c r="X57" s="140" t="str">
        <f t="shared" ca="1" si="6"/>
        <v/>
      </c>
    </row>
    <row r="58" spans="3:33" ht="14.1" customHeight="1" x14ac:dyDescent="0.15">
      <c r="C58" s="126">
        <f t="shared" si="7"/>
        <v>48</v>
      </c>
      <c r="D58" s="264"/>
      <c r="E58" s="265"/>
      <c r="F58" s="266"/>
      <c r="G58" s="104"/>
      <c r="H58" s="127"/>
      <c r="I58" s="132"/>
      <c r="J58" s="127"/>
      <c r="K58" s="127"/>
      <c r="L58" s="127"/>
      <c r="M58" s="104"/>
      <c r="N58" s="205" t="str">
        <f t="shared" si="0"/>
        <v/>
      </c>
      <c r="O58" s="206"/>
      <c r="P58" s="205" t="str">
        <f t="shared" si="1"/>
        <v/>
      </c>
      <c r="Q58" s="206"/>
      <c r="R58" s="205" t="str">
        <f t="shared" si="2"/>
        <v/>
      </c>
      <c r="S58" s="207"/>
      <c r="U58" s="146">
        <f t="shared" si="3"/>
        <v>0</v>
      </c>
      <c r="V58" s="139">
        <f t="shared" si="4"/>
        <v>0</v>
      </c>
      <c r="W58" s="140" t="str">
        <f t="shared" ca="1" si="5"/>
        <v>01110</v>
      </c>
      <c r="X58" s="140" t="str">
        <f t="shared" ca="1" si="6"/>
        <v/>
      </c>
    </row>
    <row r="59" spans="3:33" ht="14.1" customHeight="1" x14ac:dyDescent="0.15">
      <c r="C59" s="126">
        <f t="shared" si="7"/>
        <v>49</v>
      </c>
      <c r="D59" s="264"/>
      <c r="E59" s="265"/>
      <c r="F59" s="266"/>
      <c r="G59" s="104"/>
      <c r="H59" s="127"/>
      <c r="I59" s="132"/>
      <c r="J59" s="127"/>
      <c r="K59" s="127"/>
      <c r="L59" s="127"/>
      <c r="M59" s="104"/>
      <c r="N59" s="205" t="str">
        <f t="shared" si="0"/>
        <v/>
      </c>
      <c r="O59" s="206"/>
      <c r="P59" s="205" t="str">
        <f t="shared" si="1"/>
        <v/>
      </c>
      <c r="Q59" s="206"/>
      <c r="R59" s="205" t="str">
        <f t="shared" si="2"/>
        <v/>
      </c>
      <c r="S59" s="207"/>
      <c r="U59" s="146">
        <f t="shared" si="3"/>
        <v>0</v>
      </c>
      <c r="V59" s="139">
        <f t="shared" si="4"/>
        <v>0</v>
      </c>
      <c r="W59" s="140" t="str">
        <f t="shared" ca="1" si="5"/>
        <v>01110</v>
      </c>
      <c r="X59" s="140" t="str">
        <f t="shared" ca="1" si="6"/>
        <v/>
      </c>
      <c r="AB59" s="147"/>
      <c r="AC59" s="147"/>
      <c r="AD59" s="147"/>
      <c r="AE59" s="147"/>
      <c r="AF59" s="147"/>
      <c r="AG59" s="147"/>
    </row>
    <row r="60" spans="3:33" ht="14.1" customHeight="1" x14ac:dyDescent="0.15">
      <c r="C60" s="126">
        <f t="shared" si="7"/>
        <v>50</v>
      </c>
      <c r="D60" s="264"/>
      <c r="E60" s="265"/>
      <c r="F60" s="266"/>
      <c r="G60" s="104"/>
      <c r="H60" s="127"/>
      <c r="I60" s="132"/>
      <c r="J60" s="127"/>
      <c r="K60" s="127"/>
      <c r="L60" s="127"/>
      <c r="M60" s="104"/>
      <c r="N60" s="205" t="str">
        <f t="shared" si="0"/>
        <v/>
      </c>
      <c r="O60" s="206"/>
      <c r="P60" s="205" t="str">
        <f t="shared" si="1"/>
        <v/>
      </c>
      <c r="Q60" s="206"/>
      <c r="R60" s="205" t="str">
        <f t="shared" si="2"/>
        <v/>
      </c>
      <c r="S60" s="207"/>
      <c r="U60" s="146">
        <f t="shared" si="3"/>
        <v>0</v>
      </c>
      <c r="V60" s="139">
        <f t="shared" si="4"/>
        <v>0</v>
      </c>
      <c r="W60" s="140" t="str">
        <f t="shared" ca="1" si="5"/>
        <v>01110</v>
      </c>
      <c r="X60" s="140" t="str">
        <f t="shared" ca="1" si="6"/>
        <v/>
      </c>
      <c r="Y60" s="148"/>
      <c r="Z60" s="148"/>
      <c r="AA60" s="148"/>
    </row>
    <row r="61" spans="3:33" ht="14.1" customHeight="1" x14ac:dyDescent="0.15">
      <c r="C61" s="126">
        <f t="shared" si="7"/>
        <v>51</v>
      </c>
      <c r="D61" s="264"/>
      <c r="E61" s="265"/>
      <c r="F61" s="266"/>
      <c r="G61" s="104"/>
      <c r="H61" s="127"/>
      <c r="I61" s="132"/>
      <c r="J61" s="127"/>
      <c r="K61" s="127"/>
      <c r="L61" s="127"/>
      <c r="M61" s="104"/>
      <c r="N61" s="205" t="str">
        <f t="shared" si="0"/>
        <v/>
      </c>
      <c r="O61" s="206"/>
      <c r="P61" s="205" t="str">
        <f t="shared" si="1"/>
        <v/>
      </c>
      <c r="Q61" s="206"/>
      <c r="R61" s="205" t="str">
        <f t="shared" si="2"/>
        <v/>
      </c>
      <c r="S61" s="207"/>
      <c r="U61" s="146">
        <f t="shared" si="3"/>
        <v>0</v>
      </c>
      <c r="V61" s="139">
        <f t="shared" si="4"/>
        <v>0</v>
      </c>
      <c r="W61" s="140" t="str">
        <f t="shared" ca="1" si="5"/>
        <v>01110</v>
      </c>
      <c r="X61" s="140" t="str">
        <f t="shared" ca="1" si="6"/>
        <v/>
      </c>
    </row>
    <row r="62" spans="3:33" ht="14.1" customHeight="1" x14ac:dyDescent="0.15">
      <c r="C62" s="126">
        <f t="shared" si="7"/>
        <v>52</v>
      </c>
      <c r="D62" s="264"/>
      <c r="E62" s="265"/>
      <c r="F62" s="266"/>
      <c r="G62" s="104"/>
      <c r="H62" s="127"/>
      <c r="I62" s="132"/>
      <c r="J62" s="127"/>
      <c r="K62" s="127"/>
      <c r="L62" s="127"/>
      <c r="M62" s="104"/>
      <c r="N62" s="205" t="str">
        <f t="shared" si="0"/>
        <v/>
      </c>
      <c r="O62" s="206"/>
      <c r="P62" s="205" t="str">
        <f t="shared" si="1"/>
        <v/>
      </c>
      <c r="Q62" s="206"/>
      <c r="R62" s="205" t="str">
        <f t="shared" si="2"/>
        <v/>
      </c>
      <c r="S62" s="207"/>
      <c r="U62" s="146">
        <f t="shared" si="3"/>
        <v>0</v>
      </c>
      <c r="V62" s="139">
        <f t="shared" si="4"/>
        <v>0</v>
      </c>
      <c r="W62" s="140" t="str">
        <f t="shared" ca="1" si="5"/>
        <v>01110</v>
      </c>
      <c r="X62" s="140" t="str">
        <f t="shared" ca="1" si="6"/>
        <v/>
      </c>
    </row>
    <row r="63" spans="3:33" ht="14.1" customHeight="1" x14ac:dyDescent="0.15">
      <c r="C63" s="126">
        <f t="shared" si="7"/>
        <v>53</v>
      </c>
      <c r="D63" s="264"/>
      <c r="E63" s="265"/>
      <c r="F63" s="266"/>
      <c r="G63" s="104"/>
      <c r="H63" s="127"/>
      <c r="I63" s="132"/>
      <c r="J63" s="127"/>
      <c r="K63" s="127"/>
      <c r="L63" s="127"/>
      <c r="M63" s="104"/>
      <c r="N63" s="205" t="str">
        <f t="shared" si="0"/>
        <v/>
      </c>
      <c r="O63" s="206"/>
      <c r="P63" s="205" t="str">
        <f t="shared" si="1"/>
        <v/>
      </c>
      <c r="Q63" s="206"/>
      <c r="R63" s="205" t="str">
        <f t="shared" si="2"/>
        <v/>
      </c>
      <c r="S63" s="207"/>
      <c r="U63" s="146">
        <f t="shared" si="3"/>
        <v>0</v>
      </c>
      <c r="V63" s="139">
        <f t="shared" si="4"/>
        <v>0</v>
      </c>
      <c r="W63" s="140" t="str">
        <f t="shared" ca="1" si="5"/>
        <v>01110</v>
      </c>
      <c r="X63" s="140" t="str">
        <f t="shared" ca="1" si="6"/>
        <v/>
      </c>
    </row>
    <row r="64" spans="3:33" ht="14.1" customHeight="1" x14ac:dyDescent="0.15">
      <c r="C64" s="126">
        <f t="shared" si="7"/>
        <v>54</v>
      </c>
      <c r="D64" s="264"/>
      <c r="E64" s="265"/>
      <c r="F64" s="266"/>
      <c r="G64" s="104"/>
      <c r="H64" s="127"/>
      <c r="I64" s="132"/>
      <c r="J64" s="127"/>
      <c r="K64" s="127"/>
      <c r="L64" s="127"/>
      <c r="M64" s="104"/>
      <c r="N64" s="205" t="str">
        <f t="shared" si="0"/>
        <v/>
      </c>
      <c r="O64" s="206"/>
      <c r="P64" s="205" t="str">
        <f t="shared" si="1"/>
        <v/>
      </c>
      <c r="Q64" s="206"/>
      <c r="R64" s="205" t="str">
        <f t="shared" si="2"/>
        <v/>
      </c>
      <c r="S64" s="207"/>
      <c r="U64" s="146">
        <f t="shared" si="3"/>
        <v>0</v>
      </c>
      <c r="V64" s="139">
        <f t="shared" si="4"/>
        <v>0</v>
      </c>
      <c r="W64" s="140" t="str">
        <f t="shared" ca="1" si="5"/>
        <v>01110</v>
      </c>
      <c r="X64" s="140" t="str">
        <f t="shared" ca="1" si="6"/>
        <v/>
      </c>
    </row>
    <row r="65" spans="3:33" ht="14.1" customHeight="1" x14ac:dyDescent="0.15">
      <c r="C65" s="126">
        <f t="shared" si="7"/>
        <v>55</v>
      </c>
      <c r="D65" s="264"/>
      <c r="E65" s="265"/>
      <c r="F65" s="266"/>
      <c r="G65" s="104"/>
      <c r="H65" s="127"/>
      <c r="I65" s="132"/>
      <c r="J65" s="127"/>
      <c r="K65" s="127"/>
      <c r="L65" s="127"/>
      <c r="M65" s="104"/>
      <c r="N65" s="205" t="str">
        <f t="shared" si="0"/>
        <v/>
      </c>
      <c r="O65" s="206"/>
      <c r="P65" s="205" t="str">
        <f t="shared" si="1"/>
        <v/>
      </c>
      <c r="Q65" s="206"/>
      <c r="R65" s="205" t="str">
        <f t="shared" si="2"/>
        <v/>
      </c>
      <c r="S65" s="207"/>
      <c r="U65" s="146">
        <f t="shared" si="3"/>
        <v>0</v>
      </c>
      <c r="V65" s="139">
        <f t="shared" si="4"/>
        <v>0</v>
      </c>
      <c r="W65" s="140" t="str">
        <f t="shared" ca="1" si="5"/>
        <v>01110</v>
      </c>
      <c r="X65" s="140" t="str">
        <f t="shared" ca="1" si="6"/>
        <v/>
      </c>
      <c r="Y65" s="139"/>
      <c r="Z65" s="139"/>
      <c r="AA65" s="139"/>
      <c r="AB65" s="139"/>
      <c r="AF65" s="139"/>
      <c r="AG65" s="139"/>
    </row>
    <row r="66" spans="3:33" ht="14.1" customHeight="1" x14ac:dyDescent="0.15">
      <c r="C66" s="126">
        <f t="shared" si="7"/>
        <v>56</v>
      </c>
      <c r="D66" s="264"/>
      <c r="E66" s="265"/>
      <c r="F66" s="266"/>
      <c r="G66" s="104"/>
      <c r="H66" s="127"/>
      <c r="I66" s="132"/>
      <c r="J66" s="127"/>
      <c r="K66" s="127"/>
      <c r="L66" s="127"/>
      <c r="M66" s="104"/>
      <c r="N66" s="205" t="str">
        <f t="shared" si="0"/>
        <v/>
      </c>
      <c r="O66" s="206"/>
      <c r="P66" s="205" t="str">
        <f t="shared" si="1"/>
        <v/>
      </c>
      <c r="Q66" s="206"/>
      <c r="R66" s="205" t="str">
        <f t="shared" si="2"/>
        <v/>
      </c>
      <c r="S66" s="207"/>
      <c r="U66" s="146">
        <f t="shared" si="3"/>
        <v>0</v>
      </c>
      <c r="V66" s="139">
        <f t="shared" si="4"/>
        <v>0</v>
      </c>
      <c r="W66" s="140" t="str">
        <f t="shared" ca="1" si="5"/>
        <v>01110</v>
      </c>
      <c r="X66" s="140" t="str">
        <f t="shared" ca="1" si="6"/>
        <v/>
      </c>
    </row>
    <row r="67" spans="3:33" ht="14.1" customHeight="1" x14ac:dyDescent="0.15">
      <c r="C67" s="126">
        <f t="shared" si="7"/>
        <v>57</v>
      </c>
      <c r="D67" s="264"/>
      <c r="E67" s="265"/>
      <c r="F67" s="266"/>
      <c r="G67" s="104"/>
      <c r="H67" s="127"/>
      <c r="I67" s="132"/>
      <c r="J67" s="127"/>
      <c r="K67" s="127"/>
      <c r="L67" s="127"/>
      <c r="M67" s="104"/>
      <c r="N67" s="205" t="str">
        <f t="shared" si="0"/>
        <v/>
      </c>
      <c r="O67" s="206"/>
      <c r="P67" s="205" t="str">
        <f t="shared" si="1"/>
        <v/>
      </c>
      <c r="Q67" s="206"/>
      <c r="R67" s="205" t="str">
        <f t="shared" si="2"/>
        <v/>
      </c>
      <c r="S67" s="207"/>
      <c r="U67" s="146">
        <f t="shared" si="3"/>
        <v>0</v>
      </c>
      <c r="V67" s="139">
        <f t="shared" si="4"/>
        <v>0</v>
      </c>
      <c r="W67" s="140" t="str">
        <f t="shared" ca="1" si="5"/>
        <v>01110</v>
      </c>
      <c r="X67" s="139" t="str">
        <f t="shared" ca="1" si="6"/>
        <v/>
      </c>
    </row>
    <row r="68" spans="3:33" ht="14.1" customHeight="1" x14ac:dyDescent="0.15">
      <c r="C68" s="126">
        <f t="shared" si="7"/>
        <v>58</v>
      </c>
      <c r="D68" s="264"/>
      <c r="E68" s="265"/>
      <c r="F68" s="266"/>
      <c r="G68" s="104"/>
      <c r="H68" s="127"/>
      <c r="I68" s="132"/>
      <c r="J68" s="127"/>
      <c r="K68" s="127"/>
      <c r="L68" s="127"/>
      <c r="M68" s="104"/>
      <c r="N68" s="205" t="str">
        <f t="shared" si="0"/>
        <v/>
      </c>
      <c r="O68" s="206"/>
      <c r="P68" s="205" t="str">
        <f t="shared" si="1"/>
        <v/>
      </c>
      <c r="Q68" s="206"/>
      <c r="R68" s="205" t="str">
        <f t="shared" si="2"/>
        <v/>
      </c>
      <c r="S68" s="207"/>
      <c r="U68" s="146">
        <f t="shared" si="3"/>
        <v>0</v>
      </c>
      <c r="V68" s="139">
        <f t="shared" si="4"/>
        <v>0</v>
      </c>
      <c r="W68" s="140" t="str">
        <f t="shared" ca="1" si="5"/>
        <v>01110</v>
      </c>
      <c r="X68" s="140" t="str">
        <f t="shared" ca="1" si="6"/>
        <v/>
      </c>
    </row>
    <row r="69" spans="3:33" ht="14.1" customHeight="1" x14ac:dyDescent="0.15">
      <c r="C69" s="126">
        <f t="shared" si="7"/>
        <v>59</v>
      </c>
      <c r="D69" s="264"/>
      <c r="E69" s="265"/>
      <c r="F69" s="266"/>
      <c r="G69" s="104"/>
      <c r="H69" s="127"/>
      <c r="I69" s="132"/>
      <c r="J69" s="127"/>
      <c r="K69" s="127"/>
      <c r="L69" s="127"/>
      <c r="M69" s="104"/>
      <c r="N69" s="205" t="str">
        <f t="shared" si="0"/>
        <v/>
      </c>
      <c r="O69" s="206"/>
      <c r="P69" s="205" t="str">
        <f t="shared" si="1"/>
        <v/>
      </c>
      <c r="Q69" s="206"/>
      <c r="R69" s="205" t="str">
        <f t="shared" si="2"/>
        <v/>
      </c>
      <c r="S69" s="207"/>
      <c r="U69" s="146">
        <f t="shared" si="3"/>
        <v>0</v>
      </c>
      <c r="V69" s="139">
        <f t="shared" si="4"/>
        <v>0</v>
      </c>
      <c r="W69" s="140" t="str">
        <f t="shared" ca="1" si="5"/>
        <v>01110</v>
      </c>
      <c r="X69" s="140" t="str">
        <f t="shared" ca="1" si="6"/>
        <v/>
      </c>
    </row>
    <row r="70" spans="3:33" ht="14.1" customHeight="1" x14ac:dyDescent="0.15">
      <c r="C70" s="126">
        <f t="shared" si="7"/>
        <v>60</v>
      </c>
      <c r="D70" s="264"/>
      <c r="E70" s="265"/>
      <c r="F70" s="266"/>
      <c r="G70" s="104"/>
      <c r="H70" s="127"/>
      <c r="I70" s="132"/>
      <c r="J70" s="127"/>
      <c r="K70" s="127"/>
      <c r="L70" s="127"/>
      <c r="M70" s="104"/>
      <c r="N70" s="205" t="str">
        <f t="shared" si="0"/>
        <v/>
      </c>
      <c r="O70" s="206"/>
      <c r="P70" s="205" t="str">
        <f t="shared" si="1"/>
        <v/>
      </c>
      <c r="Q70" s="206"/>
      <c r="R70" s="205" t="str">
        <f t="shared" si="2"/>
        <v/>
      </c>
      <c r="S70" s="207"/>
      <c r="U70" s="146">
        <f t="shared" si="3"/>
        <v>0</v>
      </c>
      <c r="V70" s="139">
        <f t="shared" si="4"/>
        <v>0</v>
      </c>
      <c r="W70" s="140" t="str">
        <f t="shared" ca="1" si="5"/>
        <v>01110</v>
      </c>
      <c r="X70" s="140" t="str">
        <f t="shared" ca="1" si="6"/>
        <v/>
      </c>
    </row>
    <row r="71" spans="3:33" ht="14.1" customHeight="1" x14ac:dyDescent="0.15">
      <c r="C71" s="126">
        <f t="shared" si="7"/>
        <v>61</v>
      </c>
      <c r="D71" s="264"/>
      <c r="E71" s="265"/>
      <c r="F71" s="266"/>
      <c r="G71" s="104"/>
      <c r="H71" s="127"/>
      <c r="I71" s="132"/>
      <c r="J71" s="127"/>
      <c r="K71" s="127"/>
      <c r="L71" s="127"/>
      <c r="M71" s="104"/>
      <c r="N71" s="205" t="str">
        <f t="shared" si="0"/>
        <v/>
      </c>
      <c r="O71" s="206"/>
      <c r="P71" s="205" t="str">
        <f t="shared" si="1"/>
        <v/>
      </c>
      <c r="Q71" s="206"/>
      <c r="R71" s="205" t="str">
        <f t="shared" si="2"/>
        <v/>
      </c>
      <c r="S71" s="207"/>
      <c r="U71" s="146">
        <f t="shared" si="3"/>
        <v>0</v>
      </c>
      <c r="V71" s="139">
        <f t="shared" si="4"/>
        <v>0</v>
      </c>
      <c r="W71" s="140" t="str">
        <f t="shared" ca="1" si="5"/>
        <v>01110</v>
      </c>
      <c r="X71" s="140" t="str">
        <f t="shared" ca="1" si="6"/>
        <v/>
      </c>
      <c r="AB71" s="147"/>
      <c r="AC71" s="147"/>
      <c r="AD71" s="147"/>
      <c r="AE71" s="147"/>
      <c r="AF71" s="147"/>
      <c r="AG71" s="147"/>
    </row>
    <row r="72" spans="3:33" ht="14.1" customHeight="1" x14ac:dyDescent="0.15">
      <c r="C72" s="126">
        <f t="shared" si="7"/>
        <v>62</v>
      </c>
      <c r="D72" s="264"/>
      <c r="E72" s="265"/>
      <c r="F72" s="266"/>
      <c r="G72" s="104"/>
      <c r="H72" s="127"/>
      <c r="I72" s="132"/>
      <c r="J72" s="127"/>
      <c r="K72" s="127"/>
      <c r="L72" s="127"/>
      <c r="M72" s="104"/>
      <c r="N72" s="205" t="str">
        <f t="shared" si="0"/>
        <v/>
      </c>
      <c r="O72" s="206"/>
      <c r="P72" s="205" t="str">
        <f t="shared" si="1"/>
        <v/>
      </c>
      <c r="Q72" s="206"/>
      <c r="R72" s="205" t="str">
        <f t="shared" si="2"/>
        <v/>
      </c>
      <c r="S72" s="207"/>
      <c r="U72" s="146">
        <f t="shared" si="3"/>
        <v>0</v>
      </c>
      <c r="V72" s="139">
        <f t="shared" si="4"/>
        <v>0</v>
      </c>
      <c r="W72" s="140" t="str">
        <f t="shared" ca="1" si="5"/>
        <v>01110</v>
      </c>
      <c r="X72" s="140" t="str">
        <f t="shared" ca="1" si="6"/>
        <v/>
      </c>
      <c r="Y72" s="148"/>
      <c r="Z72" s="148"/>
      <c r="AA72" s="148"/>
    </row>
    <row r="73" spans="3:33" ht="14.1" customHeight="1" x14ac:dyDescent="0.15">
      <c r="C73" s="126">
        <f t="shared" si="7"/>
        <v>63</v>
      </c>
      <c r="D73" s="264"/>
      <c r="E73" s="265"/>
      <c r="F73" s="266"/>
      <c r="G73" s="104"/>
      <c r="H73" s="127"/>
      <c r="I73" s="132"/>
      <c r="J73" s="127"/>
      <c r="K73" s="127"/>
      <c r="L73" s="127"/>
      <c r="M73" s="104"/>
      <c r="N73" s="205" t="str">
        <f t="shared" si="0"/>
        <v/>
      </c>
      <c r="O73" s="206"/>
      <c r="P73" s="205" t="str">
        <f t="shared" si="1"/>
        <v/>
      </c>
      <c r="Q73" s="206"/>
      <c r="R73" s="205" t="str">
        <f t="shared" si="2"/>
        <v/>
      </c>
      <c r="S73" s="207"/>
      <c r="U73" s="146">
        <f t="shared" si="3"/>
        <v>0</v>
      </c>
      <c r="V73" s="139">
        <f t="shared" si="4"/>
        <v>0</v>
      </c>
      <c r="W73" s="140" t="str">
        <f t="shared" ca="1" si="5"/>
        <v>01110</v>
      </c>
      <c r="X73" s="140" t="str">
        <f t="shared" ca="1" si="6"/>
        <v/>
      </c>
    </row>
    <row r="74" spans="3:33" ht="14.1" customHeight="1" x14ac:dyDescent="0.15">
      <c r="C74" s="126">
        <f t="shared" si="7"/>
        <v>64</v>
      </c>
      <c r="D74" s="264"/>
      <c r="E74" s="265"/>
      <c r="F74" s="266"/>
      <c r="G74" s="104"/>
      <c r="H74" s="127"/>
      <c r="I74" s="132"/>
      <c r="J74" s="127"/>
      <c r="K74" s="127"/>
      <c r="L74" s="127"/>
      <c r="M74" s="104"/>
      <c r="N74" s="205" t="str">
        <f t="shared" si="0"/>
        <v/>
      </c>
      <c r="O74" s="206"/>
      <c r="P74" s="205" t="str">
        <f t="shared" si="1"/>
        <v/>
      </c>
      <c r="Q74" s="206"/>
      <c r="R74" s="205" t="str">
        <f t="shared" si="2"/>
        <v/>
      </c>
      <c r="S74" s="207"/>
      <c r="U74" s="146">
        <f t="shared" si="3"/>
        <v>0</v>
      </c>
      <c r="V74" s="139">
        <f t="shared" si="4"/>
        <v>0</v>
      </c>
      <c r="W74" s="140" t="str">
        <f t="shared" ca="1" si="5"/>
        <v>01110</v>
      </c>
      <c r="X74" s="140" t="str">
        <f t="shared" ca="1" si="6"/>
        <v/>
      </c>
    </row>
    <row r="75" spans="3:33" ht="14.1" customHeight="1" x14ac:dyDescent="0.15">
      <c r="C75" s="126">
        <f t="shared" si="7"/>
        <v>65</v>
      </c>
      <c r="D75" s="264"/>
      <c r="E75" s="265"/>
      <c r="F75" s="266"/>
      <c r="G75" s="104"/>
      <c r="H75" s="127"/>
      <c r="I75" s="132"/>
      <c r="J75" s="127"/>
      <c r="K75" s="127"/>
      <c r="L75" s="127"/>
      <c r="M75" s="104"/>
      <c r="N75" s="205" t="str">
        <f t="shared" ref="N75:N138" si="8">IF($H75="","",$U75)</f>
        <v/>
      </c>
      <c r="O75" s="206"/>
      <c r="P75" s="205" t="str">
        <f t="shared" ref="P75:P138" si="9">IF($H75="","",$V75)</f>
        <v/>
      </c>
      <c r="Q75" s="206"/>
      <c r="R75" s="205" t="str">
        <f t="shared" ref="R75:R138" si="10">IF($H75="","",$U75+$V75)</f>
        <v/>
      </c>
      <c r="S75" s="207"/>
      <c r="U75" s="146">
        <f t="shared" ref="U75:U138" si="11">IF(OR($G75=$X$8,$M75=$N$5,$M75=$P$5,$M75=$R$5),IFERROR(VLOOKUP($W75,$AC$2:$AE$52,2,FALSE),""),0)</f>
        <v>0</v>
      </c>
      <c r="V75" s="139">
        <f t="shared" ref="V75:V138" si="12">IF(OR($M75=$N$5,$M75=$O$5,$M75=$Q$5),$AB$6,0)</f>
        <v>0</v>
      </c>
      <c r="W75" s="140" t="str">
        <f t="shared" ref="W75:W138" ca="1" si="13">IF(OR($G75=$X$3,$G75=$X$4,$G75=$X$7),TEXT($G75,0)&amp;"0000",TEXT($G75,0)&amp;IF($K75=$Z$3,"0","1")&amp;IF($J75=$Y$3,"0","1")&amp;IF($I75&gt;$W$3,"0","1")&amp;IF($L75=$AA$3,"1","0"))</f>
        <v>01110</v>
      </c>
      <c r="X75" s="140" t="str">
        <f t="shared" ref="X75:X138" ca="1" si="14">IF(OR($M75=$O$5,$M75=$Q$5,$M75=$S$5),0,IFERROR(VLOOKUP($W75,$AC$2:$AE$52,3,FALSE),""))</f>
        <v/>
      </c>
    </row>
    <row r="76" spans="3:33" ht="14.1" customHeight="1" x14ac:dyDescent="0.15">
      <c r="C76" s="126">
        <f t="shared" ref="C76:C139" si="15">C75+1</f>
        <v>66</v>
      </c>
      <c r="D76" s="264"/>
      <c r="E76" s="265"/>
      <c r="F76" s="266"/>
      <c r="G76" s="104"/>
      <c r="H76" s="127"/>
      <c r="I76" s="132"/>
      <c r="J76" s="127"/>
      <c r="K76" s="127"/>
      <c r="L76" s="127"/>
      <c r="M76" s="104"/>
      <c r="N76" s="205" t="str">
        <f t="shared" si="8"/>
        <v/>
      </c>
      <c r="O76" s="206"/>
      <c r="P76" s="205" t="str">
        <f t="shared" si="9"/>
        <v/>
      </c>
      <c r="Q76" s="206"/>
      <c r="R76" s="205" t="str">
        <f t="shared" si="10"/>
        <v/>
      </c>
      <c r="S76" s="207"/>
      <c r="U76" s="146">
        <f t="shared" si="11"/>
        <v>0</v>
      </c>
      <c r="V76" s="139">
        <f t="shared" si="12"/>
        <v>0</v>
      </c>
      <c r="W76" s="140" t="str">
        <f t="shared" ca="1" si="13"/>
        <v>01110</v>
      </c>
      <c r="X76" s="140" t="str">
        <f t="shared" ca="1" si="14"/>
        <v/>
      </c>
    </row>
    <row r="77" spans="3:33" ht="14.1" customHeight="1" x14ac:dyDescent="0.15">
      <c r="C77" s="126">
        <f t="shared" si="15"/>
        <v>67</v>
      </c>
      <c r="D77" s="264"/>
      <c r="E77" s="265"/>
      <c r="F77" s="266"/>
      <c r="G77" s="104"/>
      <c r="H77" s="127"/>
      <c r="I77" s="132"/>
      <c r="J77" s="127"/>
      <c r="K77" s="127"/>
      <c r="L77" s="127"/>
      <c r="M77" s="104"/>
      <c r="N77" s="205" t="str">
        <f t="shared" si="8"/>
        <v/>
      </c>
      <c r="O77" s="206"/>
      <c r="P77" s="205" t="str">
        <f t="shared" si="9"/>
        <v/>
      </c>
      <c r="Q77" s="206"/>
      <c r="R77" s="205" t="str">
        <f t="shared" si="10"/>
        <v/>
      </c>
      <c r="S77" s="207"/>
      <c r="U77" s="146">
        <f t="shared" si="11"/>
        <v>0</v>
      </c>
      <c r="V77" s="139">
        <f t="shared" si="12"/>
        <v>0</v>
      </c>
      <c r="W77" s="140" t="str">
        <f t="shared" ca="1" si="13"/>
        <v>01110</v>
      </c>
      <c r="X77" s="140" t="str">
        <f t="shared" ca="1" si="14"/>
        <v/>
      </c>
      <c r="Y77" s="139"/>
      <c r="Z77" s="139"/>
      <c r="AA77" s="139"/>
      <c r="AB77" s="139"/>
      <c r="AF77" s="139"/>
      <c r="AG77" s="139"/>
    </row>
    <row r="78" spans="3:33" ht="14.1" customHeight="1" x14ac:dyDescent="0.15">
      <c r="C78" s="126">
        <f t="shared" si="15"/>
        <v>68</v>
      </c>
      <c r="D78" s="264"/>
      <c r="E78" s="265"/>
      <c r="F78" s="266"/>
      <c r="G78" s="104"/>
      <c r="H78" s="127"/>
      <c r="I78" s="132"/>
      <c r="J78" s="127"/>
      <c r="K78" s="127"/>
      <c r="L78" s="127"/>
      <c r="M78" s="104"/>
      <c r="N78" s="205" t="str">
        <f t="shared" si="8"/>
        <v/>
      </c>
      <c r="O78" s="206"/>
      <c r="P78" s="205" t="str">
        <f t="shared" si="9"/>
        <v/>
      </c>
      <c r="Q78" s="206"/>
      <c r="R78" s="205" t="str">
        <f t="shared" si="10"/>
        <v/>
      </c>
      <c r="S78" s="207"/>
      <c r="U78" s="146">
        <f t="shared" si="11"/>
        <v>0</v>
      </c>
      <c r="V78" s="139">
        <f t="shared" si="12"/>
        <v>0</v>
      </c>
      <c r="W78" s="140" t="str">
        <f t="shared" ca="1" si="13"/>
        <v>01110</v>
      </c>
      <c r="X78" s="140" t="str">
        <f t="shared" ca="1" si="14"/>
        <v/>
      </c>
    </row>
    <row r="79" spans="3:33" ht="14.1" customHeight="1" x14ac:dyDescent="0.15">
      <c r="C79" s="126">
        <f t="shared" si="15"/>
        <v>69</v>
      </c>
      <c r="D79" s="264"/>
      <c r="E79" s="265"/>
      <c r="F79" s="266"/>
      <c r="G79" s="104"/>
      <c r="H79" s="127"/>
      <c r="I79" s="132"/>
      <c r="J79" s="127"/>
      <c r="K79" s="127"/>
      <c r="L79" s="127"/>
      <c r="M79" s="104"/>
      <c r="N79" s="205" t="str">
        <f t="shared" si="8"/>
        <v/>
      </c>
      <c r="O79" s="206"/>
      <c r="P79" s="205" t="str">
        <f t="shared" si="9"/>
        <v/>
      </c>
      <c r="Q79" s="206"/>
      <c r="R79" s="205" t="str">
        <f t="shared" si="10"/>
        <v/>
      </c>
      <c r="S79" s="207"/>
      <c r="U79" s="146">
        <f t="shared" si="11"/>
        <v>0</v>
      </c>
      <c r="V79" s="139">
        <f t="shared" si="12"/>
        <v>0</v>
      </c>
      <c r="W79" s="140" t="str">
        <f t="shared" ca="1" si="13"/>
        <v>01110</v>
      </c>
      <c r="X79" s="139" t="str">
        <f t="shared" ca="1" si="14"/>
        <v/>
      </c>
    </row>
    <row r="80" spans="3:33" ht="14.1" customHeight="1" x14ac:dyDescent="0.15">
      <c r="C80" s="126">
        <f t="shared" si="15"/>
        <v>70</v>
      </c>
      <c r="D80" s="264"/>
      <c r="E80" s="265"/>
      <c r="F80" s="266"/>
      <c r="G80" s="104"/>
      <c r="H80" s="127"/>
      <c r="I80" s="132"/>
      <c r="J80" s="127"/>
      <c r="K80" s="127"/>
      <c r="L80" s="127"/>
      <c r="M80" s="104"/>
      <c r="N80" s="205" t="str">
        <f t="shared" si="8"/>
        <v/>
      </c>
      <c r="O80" s="206"/>
      <c r="P80" s="205" t="str">
        <f t="shared" si="9"/>
        <v/>
      </c>
      <c r="Q80" s="206"/>
      <c r="R80" s="205" t="str">
        <f t="shared" si="10"/>
        <v/>
      </c>
      <c r="S80" s="207"/>
      <c r="U80" s="146">
        <f t="shared" si="11"/>
        <v>0</v>
      </c>
      <c r="V80" s="139">
        <f t="shared" si="12"/>
        <v>0</v>
      </c>
      <c r="W80" s="140" t="str">
        <f t="shared" ca="1" si="13"/>
        <v>01110</v>
      </c>
      <c r="X80" s="140" t="str">
        <f t="shared" ca="1" si="14"/>
        <v/>
      </c>
    </row>
    <row r="81" spans="3:33" ht="14.1" customHeight="1" x14ac:dyDescent="0.15">
      <c r="C81" s="126">
        <f t="shared" si="15"/>
        <v>71</v>
      </c>
      <c r="D81" s="264"/>
      <c r="E81" s="265"/>
      <c r="F81" s="266"/>
      <c r="G81" s="104"/>
      <c r="H81" s="127"/>
      <c r="I81" s="132"/>
      <c r="J81" s="127"/>
      <c r="K81" s="127"/>
      <c r="L81" s="127"/>
      <c r="M81" s="104"/>
      <c r="N81" s="205" t="str">
        <f t="shared" si="8"/>
        <v/>
      </c>
      <c r="O81" s="206"/>
      <c r="P81" s="205" t="str">
        <f t="shared" si="9"/>
        <v/>
      </c>
      <c r="Q81" s="206"/>
      <c r="R81" s="205" t="str">
        <f t="shared" si="10"/>
        <v/>
      </c>
      <c r="S81" s="207"/>
      <c r="U81" s="146">
        <f t="shared" si="11"/>
        <v>0</v>
      </c>
      <c r="V81" s="139">
        <f t="shared" si="12"/>
        <v>0</v>
      </c>
      <c r="W81" s="140" t="str">
        <f t="shared" ca="1" si="13"/>
        <v>01110</v>
      </c>
      <c r="X81" s="140" t="str">
        <f t="shared" ca="1" si="14"/>
        <v/>
      </c>
    </row>
    <row r="82" spans="3:33" ht="14.1" customHeight="1" x14ac:dyDescent="0.15">
      <c r="C82" s="126">
        <f t="shared" si="15"/>
        <v>72</v>
      </c>
      <c r="D82" s="264"/>
      <c r="E82" s="265"/>
      <c r="F82" s="266"/>
      <c r="G82" s="104"/>
      <c r="H82" s="127"/>
      <c r="I82" s="132"/>
      <c r="J82" s="127"/>
      <c r="K82" s="127"/>
      <c r="L82" s="127"/>
      <c r="M82" s="104"/>
      <c r="N82" s="205" t="str">
        <f t="shared" si="8"/>
        <v/>
      </c>
      <c r="O82" s="206"/>
      <c r="P82" s="205" t="str">
        <f t="shared" si="9"/>
        <v/>
      </c>
      <c r="Q82" s="206"/>
      <c r="R82" s="205" t="str">
        <f t="shared" si="10"/>
        <v/>
      </c>
      <c r="S82" s="207"/>
      <c r="U82" s="146">
        <f t="shared" si="11"/>
        <v>0</v>
      </c>
      <c r="V82" s="139">
        <f t="shared" si="12"/>
        <v>0</v>
      </c>
      <c r="W82" s="140" t="str">
        <f t="shared" ca="1" si="13"/>
        <v>01110</v>
      </c>
      <c r="X82" s="140" t="str">
        <f t="shared" ca="1" si="14"/>
        <v/>
      </c>
    </row>
    <row r="83" spans="3:33" ht="14.1" customHeight="1" x14ac:dyDescent="0.15">
      <c r="C83" s="126">
        <f t="shared" si="15"/>
        <v>73</v>
      </c>
      <c r="D83" s="264"/>
      <c r="E83" s="265"/>
      <c r="F83" s="266"/>
      <c r="G83" s="104"/>
      <c r="H83" s="127"/>
      <c r="I83" s="132"/>
      <c r="J83" s="127"/>
      <c r="K83" s="127"/>
      <c r="L83" s="127"/>
      <c r="M83" s="104"/>
      <c r="N83" s="205" t="str">
        <f t="shared" si="8"/>
        <v/>
      </c>
      <c r="O83" s="206"/>
      <c r="P83" s="205" t="str">
        <f t="shared" si="9"/>
        <v/>
      </c>
      <c r="Q83" s="206"/>
      <c r="R83" s="205" t="str">
        <f t="shared" si="10"/>
        <v/>
      </c>
      <c r="S83" s="207"/>
      <c r="U83" s="146">
        <f t="shared" si="11"/>
        <v>0</v>
      </c>
      <c r="V83" s="139">
        <f t="shared" si="12"/>
        <v>0</v>
      </c>
      <c r="W83" s="140" t="str">
        <f t="shared" ca="1" si="13"/>
        <v>01110</v>
      </c>
      <c r="X83" s="140" t="str">
        <f t="shared" ca="1" si="14"/>
        <v/>
      </c>
      <c r="AB83" s="147"/>
      <c r="AC83" s="147"/>
      <c r="AD83" s="147"/>
      <c r="AE83" s="147"/>
      <c r="AF83" s="147"/>
      <c r="AG83" s="147"/>
    </row>
    <row r="84" spans="3:33" ht="14.1" customHeight="1" x14ac:dyDescent="0.15">
      <c r="C84" s="126">
        <f t="shared" si="15"/>
        <v>74</v>
      </c>
      <c r="D84" s="264"/>
      <c r="E84" s="265"/>
      <c r="F84" s="266"/>
      <c r="G84" s="104"/>
      <c r="H84" s="127"/>
      <c r="I84" s="132"/>
      <c r="J84" s="127"/>
      <c r="K84" s="127"/>
      <c r="L84" s="127"/>
      <c r="M84" s="104"/>
      <c r="N84" s="205" t="str">
        <f t="shared" si="8"/>
        <v/>
      </c>
      <c r="O84" s="206"/>
      <c r="P84" s="205" t="str">
        <f t="shared" si="9"/>
        <v/>
      </c>
      <c r="Q84" s="206"/>
      <c r="R84" s="205" t="str">
        <f t="shared" si="10"/>
        <v/>
      </c>
      <c r="S84" s="207"/>
      <c r="U84" s="146">
        <f t="shared" si="11"/>
        <v>0</v>
      </c>
      <c r="V84" s="139">
        <f t="shared" si="12"/>
        <v>0</v>
      </c>
      <c r="W84" s="140" t="str">
        <f t="shared" ca="1" si="13"/>
        <v>01110</v>
      </c>
      <c r="X84" s="140" t="str">
        <f t="shared" ca="1" si="14"/>
        <v/>
      </c>
      <c r="Y84" s="148"/>
      <c r="Z84" s="148"/>
      <c r="AA84" s="148"/>
    </row>
    <row r="85" spans="3:33" ht="14.1" customHeight="1" x14ac:dyDescent="0.15">
      <c r="C85" s="126">
        <f t="shared" si="15"/>
        <v>75</v>
      </c>
      <c r="D85" s="264"/>
      <c r="E85" s="265"/>
      <c r="F85" s="266"/>
      <c r="G85" s="104"/>
      <c r="H85" s="127"/>
      <c r="I85" s="132"/>
      <c r="J85" s="127"/>
      <c r="K85" s="127"/>
      <c r="L85" s="127"/>
      <c r="M85" s="104"/>
      <c r="N85" s="205" t="str">
        <f t="shared" si="8"/>
        <v/>
      </c>
      <c r="O85" s="206"/>
      <c r="P85" s="205" t="str">
        <f t="shared" si="9"/>
        <v/>
      </c>
      <c r="Q85" s="206"/>
      <c r="R85" s="205" t="str">
        <f t="shared" si="10"/>
        <v/>
      </c>
      <c r="S85" s="207"/>
      <c r="U85" s="146">
        <f t="shared" si="11"/>
        <v>0</v>
      </c>
      <c r="V85" s="139">
        <f t="shared" si="12"/>
        <v>0</v>
      </c>
      <c r="W85" s="140" t="str">
        <f t="shared" ca="1" si="13"/>
        <v>01110</v>
      </c>
      <c r="X85" s="140" t="str">
        <f t="shared" ca="1" si="14"/>
        <v/>
      </c>
    </row>
    <row r="86" spans="3:33" ht="14.1" customHeight="1" x14ac:dyDescent="0.15">
      <c r="C86" s="126">
        <f t="shared" si="15"/>
        <v>76</v>
      </c>
      <c r="D86" s="264"/>
      <c r="E86" s="265"/>
      <c r="F86" s="266"/>
      <c r="G86" s="104"/>
      <c r="H86" s="127"/>
      <c r="I86" s="132"/>
      <c r="J86" s="127"/>
      <c r="K86" s="127"/>
      <c r="L86" s="127"/>
      <c r="M86" s="104"/>
      <c r="N86" s="205" t="str">
        <f t="shared" si="8"/>
        <v/>
      </c>
      <c r="O86" s="206"/>
      <c r="P86" s="205" t="str">
        <f t="shared" si="9"/>
        <v/>
      </c>
      <c r="Q86" s="206"/>
      <c r="R86" s="205" t="str">
        <f t="shared" si="10"/>
        <v/>
      </c>
      <c r="S86" s="207"/>
      <c r="U86" s="146">
        <f t="shared" si="11"/>
        <v>0</v>
      </c>
      <c r="V86" s="139">
        <f t="shared" si="12"/>
        <v>0</v>
      </c>
      <c r="W86" s="140" t="str">
        <f t="shared" ca="1" si="13"/>
        <v>01110</v>
      </c>
      <c r="X86" s="140" t="str">
        <f t="shared" ca="1" si="14"/>
        <v/>
      </c>
    </row>
    <row r="87" spans="3:33" ht="14.1" customHeight="1" x14ac:dyDescent="0.15">
      <c r="C87" s="126">
        <f t="shared" si="15"/>
        <v>77</v>
      </c>
      <c r="D87" s="264"/>
      <c r="E87" s="265"/>
      <c r="F87" s="266"/>
      <c r="G87" s="104"/>
      <c r="H87" s="127"/>
      <c r="I87" s="132"/>
      <c r="J87" s="127"/>
      <c r="K87" s="127"/>
      <c r="L87" s="127"/>
      <c r="M87" s="104"/>
      <c r="N87" s="205" t="str">
        <f t="shared" si="8"/>
        <v/>
      </c>
      <c r="O87" s="206"/>
      <c r="P87" s="205" t="str">
        <f t="shared" si="9"/>
        <v/>
      </c>
      <c r="Q87" s="206"/>
      <c r="R87" s="205" t="str">
        <f t="shared" si="10"/>
        <v/>
      </c>
      <c r="S87" s="207"/>
      <c r="U87" s="146">
        <f t="shared" si="11"/>
        <v>0</v>
      </c>
      <c r="V87" s="139">
        <f t="shared" si="12"/>
        <v>0</v>
      </c>
      <c r="W87" s="140" t="str">
        <f t="shared" ca="1" si="13"/>
        <v>01110</v>
      </c>
      <c r="X87" s="140" t="str">
        <f t="shared" ca="1" si="14"/>
        <v/>
      </c>
    </row>
    <row r="88" spans="3:33" ht="14.1" customHeight="1" x14ac:dyDescent="0.15">
      <c r="C88" s="126">
        <f t="shared" si="15"/>
        <v>78</v>
      </c>
      <c r="D88" s="264"/>
      <c r="E88" s="265"/>
      <c r="F88" s="266"/>
      <c r="G88" s="104"/>
      <c r="H88" s="127"/>
      <c r="I88" s="132"/>
      <c r="J88" s="127"/>
      <c r="K88" s="127"/>
      <c r="L88" s="127"/>
      <c r="M88" s="104"/>
      <c r="N88" s="205" t="str">
        <f t="shared" si="8"/>
        <v/>
      </c>
      <c r="O88" s="206"/>
      <c r="P88" s="205" t="str">
        <f t="shared" si="9"/>
        <v/>
      </c>
      <c r="Q88" s="206"/>
      <c r="R88" s="205" t="str">
        <f t="shared" si="10"/>
        <v/>
      </c>
      <c r="S88" s="207"/>
      <c r="U88" s="146">
        <f t="shared" si="11"/>
        <v>0</v>
      </c>
      <c r="V88" s="139">
        <f t="shared" si="12"/>
        <v>0</v>
      </c>
      <c r="W88" s="140" t="str">
        <f t="shared" ca="1" si="13"/>
        <v>01110</v>
      </c>
      <c r="X88" s="140" t="str">
        <f t="shared" ca="1" si="14"/>
        <v/>
      </c>
    </row>
    <row r="89" spans="3:33" ht="14.1" customHeight="1" x14ac:dyDescent="0.15">
      <c r="C89" s="126">
        <f t="shared" si="15"/>
        <v>79</v>
      </c>
      <c r="D89" s="264"/>
      <c r="E89" s="265"/>
      <c r="F89" s="266"/>
      <c r="G89" s="104"/>
      <c r="H89" s="127"/>
      <c r="I89" s="132"/>
      <c r="J89" s="127"/>
      <c r="K89" s="127"/>
      <c r="L89" s="127"/>
      <c r="M89" s="104"/>
      <c r="N89" s="205" t="str">
        <f t="shared" si="8"/>
        <v/>
      </c>
      <c r="O89" s="206"/>
      <c r="P89" s="205" t="str">
        <f t="shared" si="9"/>
        <v/>
      </c>
      <c r="Q89" s="206"/>
      <c r="R89" s="205" t="str">
        <f t="shared" si="10"/>
        <v/>
      </c>
      <c r="S89" s="207"/>
      <c r="U89" s="146">
        <f t="shared" si="11"/>
        <v>0</v>
      </c>
      <c r="V89" s="139">
        <f t="shared" si="12"/>
        <v>0</v>
      </c>
      <c r="W89" s="140" t="str">
        <f t="shared" ca="1" si="13"/>
        <v>01110</v>
      </c>
      <c r="X89" s="140" t="str">
        <f t="shared" ca="1" si="14"/>
        <v/>
      </c>
    </row>
    <row r="90" spans="3:33" ht="14.1" customHeight="1" x14ac:dyDescent="0.15">
      <c r="C90" s="126">
        <f t="shared" si="15"/>
        <v>80</v>
      </c>
      <c r="D90" s="264"/>
      <c r="E90" s="265"/>
      <c r="F90" s="266"/>
      <c r="G90" s="104"/>
      <c r="H90" s="127"/>
      <c r="I90" s="132"/>
      <c r="J90" s="127"/>
      <c r="K90" s="127"/>
      <c r="L90" s="127"/>
      <c r="M90" s="104"/>
      <c r="N90" s="205" t="str">
        <f t="shared" si="8"/>
        <v/>
      </c>
      <c r="O90" s="206"/>
      <c r="P90" s="205" t="str">
        <f t="shared" si="9"/>
        <v/>
      </c>
      <c r="Q90" s="206"/>
      <c r="R90" s="205" t="str">
        <f t="shared" si="10"/>
        <v/>
      </c>
      <c r="S90" s="207"/>
      <c r="U90" s="146">
        <f t="shared" si="11"/>
        <v>0</v>
      </c>
      <c r="V90" s="139">
        <f t="shared" si="12"/>
        <v>0</v>
      </c>
      <c r="W90" s="140" t="str">
        <f t="shared" ca="1" si="13"/>
        <v>01110</v>
      </c>
      <c r="X90" s="140" t="str">
        <f t="shared" ca="1" si="14"/>
        <v/>
      </c>
    </row>
    <row r="91" spans="3:33" ht="14.1" customHeight="1" x14ac:dyDescent="0.15">
      <c r="C91" s="126">
        <f t="shared" si="15"/>
        <v>81</v>
      </c>
      <c r="D91" s="264"/>
      <c r="E91" s="265"/>
      <c r="F91" s="266"/>
      <c r="G91" s="104"/>
      <c r="H91" s="127"/>
      <c r="I91" s="132"/>
      <c r="J91" s="127"/>
      <c r="K91" s="127"/>
      <c r="L91" s="127"/>
      <c r="M91" s="104"/>
      <c r="N91" s="205" t="str">
        <f t="shared" si="8"/>
        <v/>
      </c>
      <c r="O91" s="206"/>
      <c r="P91" s="205" t="str">
        <f t="shared" si="9"/>
        <v/>
      </c>
      <c r="Q91" s="206"/>
      <c r="R91" s="205" t="str">
        <f t="shared" si="10"/>
        <v/>
      </c>
      <c r="S91" s="207"/>
      <c r="U91" s="146">
        <f t="shared" si="11"/>
        <v>0</v>
      </c>
      <c r="V91" s="139">
        <f t="shared" si="12"/>
        <v>0</v>
      </c>
      <c r="W91" s="140" t="str">
        <f t="shared" ca="1" si="13"/>
        <v>01110</v>
      </c>
      <c r="X91" s="140" t="str">
        <f t="shared" ca="1" si="14"/>
        <v/>
      </c>
    </row>
    <row r="92" spans="3:33" ht="14.1" customHeight="1" x14ac:dyDescent="0.15">
      <c r="C92" s="126">
        <f t="shared" si="15"/>
        <v>82</v>
      </c>
      <c r="D92" s="264"/>
      <c r="E92" s="265"/>
      <c r="F92" s="266"/>
      <c r="G92" s="104"/>
      <c r="H92" s="127"/>
      <c r="I92" s="132"/>
      <c r="J92" s="127"/>
      <c r="K92" s="127"/>
      <c r="L92" s="127"/>
      <c r="M92" s="104"/>
      <c r="N92" s="205" t="str">
        <f t="shared" si="8"/>
        <v/>
      </c>
      <c r="O92" s="206"/>
      <c r="P92" s="205" t="str">
        <f t="shared" si="9"/>
        <v/>
      </c>
      <c r="Q92" s="206"/>
      <c r="R92" s="205" t="str">
        <f t="shared" si="10"/>
        <v/>
      </c>
      <c r="S92" s="207"/>
      <c r="U92" s="146">
        <f t="shared" si="11"/>
        <v>0</v>
      </c>
      <c r="V92" s="139">
        <f t="shared" si="12"/>
        <v>0</v>
      </c>
      <c r="W92" s="140" t="str">
        <f t="shared" ca="1" si="13"/>
        <v>01110</v>
      </c>
      <c r="X92" s="140" t="str">
        <f t="shared" ca="1" si="14"/>
        <v/>
      </c>
    </row>
    <row r="93" spans="3:33" ht="14.1" customHeight="1" x14ac:dyDescent="0.15">
      <c r="C93" s="126">
        <f t="shared" si="15"/>
        <v>83</v>
      </c>
      <c r="D93" s="264"/>
      <c r="E93" s="265"/>
      <c r="F93" s="266"/>
      <c r="G93" s="104"/>
      <c r="H93" s="127"/>
      <c r="I93" s="132"/>
      <c r="J93" s="127"/>
      <c r="K93" s="127"/>
      <c r="L93" s="127"/>
      <c r="M93" s="104"/>
      <c r="N93" s="205" t="str">
        <f t="shared" si="8"/>
        <v/>
      </c>
      <c r="O93" s="206"/>
      <c r="P93" s="205" t="str">
        <f t="shared" si="9"/>
        <v/>
      </c>
      <c r="Q93" s="206"/>
      <c r="R93" s="205" t="str">
        <f t="shared" si="10"/>
        <v/>
      </c>
      <c r="S93" s="207"/>
      <c r="U93" s="146">
        <f t="shared" si="11"/>
        <v>0</v>
      </c>
      <c r="V93" s="139">
        <f t="shared" si="12"/>
        <v>0</v>
      </c>
      <c r="W93" s="140" t="str">
        <f t="shared" ca="1" si="13"/>
        <v>01110</v>
      </c>
      <c r="X93" s="140" t="str">
        <f t="shared" ca="1" si="14"/>
        <v/>
      </c>
    </row>
    <row r="94" spans="3:33" ht="14.1" customHeight="1" x14ac:dyDescent="0.15">
      <c r="C94" s="126">
        <f t="shared" si="15"/>
        <v>84</v>
      </c>
      <c r="D94" s="264"/>
      <c r="E94" s="265"/>
      <c r="F94" s="266"/>
      <c r="G94" s="104"/>
      <c r="H94" s="127"/>
      <c r="I94" s="132"/>
      <c r="J94" s="127"/>
      <c r="K94" s="127"/>
      <c r="L94" s="127"/>
      <c r="M94" s="104"/>
      <c r="N94" s="205" t="str">
        <f t="shared" si="8"/>
        <v/>
      </c>
      <c r="O94" s="206"/>
      <c r="P94" s="205" t="str">
        <f t="shared" si="9"/>
        <v/>
      </c>
      <c r="Q94" s="206"/>
      <c r="R94" s="205" t="str">
        <f t="shared" si="10"/>
        <v/>
      </c>
      <c r="S94" s="207"/>
      <c r="U94" s="146">
        <f t="shared" si="11"/>
        <v>0</v>
      </c>
      <c r="V94" s="139">
        <f t="shared" si="12"/>
        <v>0</v>
      </c>
      <c r="W94" s="140" t="str">
        <f t="shared" ca="1" si="13"/>
        <v>01110</v>
      </c>
      <c r="X94" s="140" t="str">
        <f t="shared" ca="1" si="14"/>
        <v/>
      </c>
    </row>
    <row r="95" spans="3:33" ht="14.1" customHeight="1" x14ac:dyDescent="0.15">
      <c r="C95" s="126">
        <f t="shared" si="15"/>
        <v>85</v>
      </c>
      <c r="D95" s="264"/>
      <c r="E95" s="265"/>
      <c r="F95" s="266"/>
      <c r="G95" s="104"/>
      <c r="H95" s="127"/>
      <c r="I95" s="132"/>
      <c r="J95" s="127"/>
      <c r="K95" s="127"/>
      <c r="L95" s="127"/>
      <c r="M95" s="104"/>
      <c r="N95" s="205" t="str">
        <f t="shared" si="8"/>
        <v/>
      </c>
      <c r="O95" s="206"/>
      <c r="P95" s="205" t="str">
        <f t="shared" si="9"/>
        <v/>
      </c>
      <c r="Q95" s="206"/>
      <c r="R95" s="205" t="str">
        <f t="shared" si="10"/>
        <v/>
      </c>
      <c r="S95" s="207"/>
      <c r="U95" s="146">
        <f t="shared" si="11"/>
        <v>0</v>
      </c>
      <c r="V95" s="139">
        <f t="shared" si="12"/>
        <v>0</v>
      </c>
      <c r="W95" s="140" t="str">
        <f t="shared" ca="1" si="13"/>
        <v>01110</v>
      </c>
      <c r="X95" s="140" t="str">
        <f t="shared" ca="1" si="14"/>
        <v/>
      </c>
    </row>
    <row r="96" spans="3:33" ht="14.1" customHeight="1" x14ac:dyDescent="0.15">
      <c r="C96" s="126">
        <f t="shared" si="15"/>
        <v>86</v>
      </c>
      <c r="D96" s="264"/>
      <c r="E96" s="265"/>
      <c r="F96" s="266"/>
      <c r="G96" s="104"/>
      <c r="H96" s="127"/>
      <c r="I96" s="132"/>
      <c r="J96" s="127"/>
      <c r="K96" s="127"/>
      <c r="L96" s="127"/>
      <c r="M96" s="104"/>
      <c r="N96" s="205" t="str">
        <f t="shared" si="8"/>
        <v/>
      </c>
      <c r="O96" s="206"/>
      <c r="P96" s="205" t="str">
        <f t="shared" si="9"/>
        <v/>
      </c>
      <c r="Q96" s="206"/>
      <c r="R96" s="205" t="str">
        <f t="shared" si="10"/>
        <v/>
      </c>
      <c r="S96" s="207"/>
      <c r="U96" s="146">
        <f t="shared" si="11"/>
        <v>0</v>
      </c>
      <c r="V96" s="139">
        <f t="shared" si="12"/>
        <v>0</v>
      </c>
      <c r="W96" s="140" t="str">
        <f t="shared" ca="1" si="13"/>
        <v>01110</v>
      </c>
      <c r="X96" s="140" t="str">
        <f t="shared" ca="1" si="14"/>
        <v/>
      </c>
    </row>
    <row r="97" spans="3:24" ht="14.1" customHeight="1" x14ac:dyDescent="0.15">
      <c r="C97" s="126">
        <f t="shared" si="15"/>
        <v>87</v>
      </c>
      <c r="D97" s="264"/>
      <c r="E97" s="265"/>
      <c r="F97" s="266"/>
      <c r="G97" s="104"/>
      <c r="H97" s="127"/>
      <c r="I97" s="132"/>
      <c r="J97" s="127"/>
      <c r="K97" s="127"/>
      <c r="L97" s="127"/>
      <c r="M97" s="104"/>
      <c r="N97" s="205" t="str">
        <f t="shared" si="8"/>
        <v/>
      </c>
      <c r="O97" s="206"/>
      <c r="P97" s="205" t="str">
        <f t="shared" si="9"/>
        <v/>
      </c>
      <c r="Q97" s="206"/>
      <c r="R97" s="205" t="str">
        <f t="shared" si="10"/>
        <v/>
      </c>
      <c r="S97" s="207"/>
      <c r="U97" s="146">
        <f t="shared" si="11"/>
        <v>0</v>
      </c>
      <c r="V97" s="139">
        <f t="shared" si="12"/>
        <v>0</v>
      </c>
      <c r="W97" s="140" t="str">
        <f t="shared" ca="1" si="13"/>
        <v>01110</v>
      </c>
      <c r="X97" s="140" t="str">
        <f t="shared" ca="1" si="14"/>
        <v/>
      </c>
    </row>
    <row r="98" spans="3:24" ht="14.1" customHeight="1" x14ac:dyDescent="0.15">
      <c r="C98" s="126">
        <f t="shared" si="15"/>
        <v>88</v>
      </c>
      <c r="D98" s="264"/>
      <c r="E98" s="265"/>
      <c r="F98" s="266"/>
      <c r="G98" s="104"/>
      <c r="H98" s="127"/>
      <c r="I98" s="132"/>
      <c r="J98" s="127"/>
      <c r="K98" s="127"/>
      <c r="L98" s="127"/>
      <c r="M98" s="104"/>
      <c r="N98" s="205" t="str">
        <f t="shared" si="8"/>
        <v/>
      </c>
      <c r="O98" s="206"/>
      <c r="P98" s="205" t="str">
        <f t="shared" si="9"/>
        <v/>
      </c>
      <c r="Q98" s="206"/>
      <c r="R98" s="205" t="str">
        <f t="shared" si="10"/>
        <v/>
      </c>
      <c r="S98" s="207"/>
      <c r="U98" s="146">
        <f t="shared" si="11"/>
        <v>0</v>
      </c>
      <c r="V98" s="139">
        <f t="shared" si="12"/>
        <v>0</v>
      </c>
      <c r="W98" s="140" t="str">
        <f t="shared" ca="1" si="13"/>
        <v>01110</v>
      </c>
      <c r="X98" s="140" t="str">
        <f t="shared" ca="1" si="14"/>
        <v/>
      </c>
    </row>
    <row r="99" spans="3:24" ht="14.1" customHeight="1" x14ac:dyDescent="0.15">
      <c r="C99" s="126">
        <f t="shared" si="15"/>
        <v>89</v>
      </c>
      <c r="D99" s="264"/>
      <c r="E99" s="265"/>
      <c r="F99" s="266"/>
      <c r="G99" s="104"/>
      <c r="H99" s="127"/>
      <c r="I99" s="132"/>
      <c r="J99" s="127"/>
      <c r="K99" s="127"/>
      <c r="L99" s="127"/>
      <c r="M99" s="104"/>
      <c r="N99" s="205" t="str">
        <f t="shared" si="8"/>
        <v/>
      </c>
      <c r="O99" s="206"/>
      <c r="P99" s="205" t="str">
        <f t="shared" si="9"/>
        <v/>
      </c>
      <c r="Q99" s="206"/>
      <c r="R99" s="205" t="str">
        <f t="shared" si="10"/>
        <v/>
      </c>
      <c r="S99" s="207"/>
      <c r="U99" s="146">
        <f t="shared" si="11"/>
        <v>0</v>
      </c>
      <c r="V99" s="139">
        <f t="shared" si="12"/>
        <v>0</v>
      </c>
      <c r="W99" s="140" t="str">
        <f t="shared" ca="1" si="13"/>
        <v>01110</v>
      </c>
      <c r="X99" s="140" t="str">
        <f t="shared" ca="1" si="14"/>
        <v/>
      </c>
    </row>
    <row r="100" spans="3:24" ht="14.1" customHeight="1" x14ac:dyDescent="0.15">
      <c r="C100" s="126">
        <f t="shared" si="15"/>
        <v>90</v>
      </c>
      <c r="D100" s="264"/>
      <c r="E100" s="265"/>
      <c r="F100" s="266"/>
      <c r="G100" s="104"/>
      <c r="H100" s="127"/>
      <c r="I100" s="132"/>
      <c r="J100" s="127"/>
      <c r="K100" s="127"/>
      <c r="L100" s="127"/>
      <c r="M100" s="104"/>
      <c r="N100" s="205" t="str">
        <f t="shared" si="8"/>
        <v/>
      </c>
      <c r="O100" s="206"/>
      <c r="P100" s="205" t="str">
        <f t="shared" si="9"/>
        <v/>
      </c>
      <c r="Q100" s="206"/>
      <c r="R100" s="205" t="str">
        <f t="shared" si="10"/>
        <v/>
      </c>
      <c r="S100" s="207"/>
      <c r="U100" s="146">
        <f t="shared" si="11"/>
        <v>0</v>
      </c>
      <c r="V100" s="139">
        <f t="shared" si="12"/>
        <v>0</v>
      </c>
      <c r="W100" s="140" t="str">
        <f t="shared" ca="1" si="13"/>
        <v>01110</v>
      </c>
      <c r="X100" s="140" t="str">
        <f t="shared" ca="1" si="14"/>
        <v/>
      </c>
    </row>
    <row r="101" spans="3:24" ht="14.1" customHeight="1" x14ac:dyDescent="0.15">
      <c r="C101" s="126">
        <f t="shared" si="15"/>
        <v>91</v>
      </c>
      <c r="D101" s="264"/>
      <c r="E101" s="265"/>
      <c r="F101" s="266"/>
      <c r="G101" s="104"/>
      <c r="H101" s="127"/>
      <c r="I101" s="132"/>
      <c r="J101" s="127"/>
      <c r="K101" s="127"/>
      <c r="L101" s="127"/>
      <c r="M101" s="104"/>
      <c r="N101" s="205" t="str">
        <f t="shared" si="8"/>
        <v/>
      </c>
      <c r="O101" s="206"/>
      <c r="P101" s="205" t="str">
        <f t="shared" si="9"/>
        <v/>
      </c>
      <c r="Q101" s="206"/>
      <c r="R101" s="205" t="str">
        <f t="shared" si="10"/>
        <v/>
      </c>
      <c r="S101" s="207"/>
      <c r="U101" s="146">
        <f t="shared" si="11"/>
        <v>0</v>
      </c>
      <c r="V101" s="139">
        <f t="shared" si="12"/>
        <v>0</v>
      </c>
      <c r="W101" s="140" t="str">
        <f t="shared" ca="1" si="13"/>
        <v>01110</v>
      </c>
      <c r="X101" s="140" t="str">
        <f t="shared" ca="1" si="14"/>
        <v/>
      </c>
    </row>
    <row r="102" spans="3:24" ht="14.1" customHeight="1" x14ac:dyDescent="0.15">
      <c r="C102" s="126">
        <f t="shared" si="15"/>
        <v>92</v>
      </c>
      <c r="D102" s="264"/>
      <c r="E102" s="265"/>
      <c r="F102" s="266"/>
      <c r="G102" s="104"/>
      <c r="H102" s="127"/>
      <c r="I102" s="132"/>
      <c r="J102" s="127"/>
      <c r="K102" s="127"/>
      <c r="L102" s="127"/>
      <c r="M102" s="104"/>
      <c r="N102" s="205" t="str">
        <f t="shared" si="8"/>
        <v/>
      </c>
      <c r="O102" s="206"/>
      <c r="P102" s="205" t="str">
        <f t="shared" si="9"/>
        <v/>
      </c>
      <c r="Q102" s="206"/>
      <c r="R102" s="205" t="str">
        <f t="shared" si="10"/>
        <v/>
      </c>
      <c r="S102" s="207"/>
      <c r="U102" s="146">
        <f t="shared" si="11"/>
        <v>0</v>
      </c>
      <c r="V102" s="139">
        <f t="shared" si="12"/>
        <v>0</v>
      </c>
      <c r="W102" s="140" t="str">
        <f t="shared" ca="1" si="13"/>
        <v>01110</v>
      </c>
      <c r="X102" s="140" t="str">
        <f t="shared" ca="1" si="14"/>
        <v/>
      </c>
    </row>
    <row r="103" spans="3:24" ht="14.1" customHeight="1" x14ac:dyDescent="0.15">
      <c r="C103" s="126">
        <f t="shared" si="15"/>
        <v>93</v>
      </c>
      <c r="D103" s="264"/>
      <c r="E103" s="265"/>
      <c r="F103" s="266"/>
      <c r="G103" s="104"/>
      <c r="H103" s="127"/>
      <c r="I103" s="132"/>
      <c r="J103" s="127"/>
      <c r="K103" s="127"/>
      <c r="L103" s="127"/>
      <c r="M103" s="104"/>
      <c r="N103" s="205" t="str">
        <f t="shared" si="8"/>
        <v/>
      </c>
      <c r="O103" s="206"/>
      <c r="P103" s="205" t="str">
        <f t="shared" si="9"/>
        <v/>
      </c>
      <c r="Q103" s="206"/>
      <c r="R103" s="205" t="str">
        <f t="shared" si="10"/>
        <v/>
      </c>
      <c r="S103" s="207"/>
      <c r="U103" s="146">
        <f t="shared" si="11"/>
        <v>0</v>
      </c>
      <c r="V103" s="139">
        <f t="shared" si="12"/>
        <v>0</v>
      </c>
      <c r="W103" s="140" t="str">
        <f t="shared" ca="1" si="13"/>
        <v>01110</v>
      </c>
      <c r="X103" s="140" t="str">
        <f t="shared" ca="1" si="14"/>
        <v/>
      </c>
    </row>
    <row r="104" spans="3:24" ht="14.1" customHeight="1" x14ac:dyDescent="0.15">
      <c r="C104" s="126">
        <f t="shared" si="15"/>
        <v>94</v>
      </c>
      <c r="D104" s="264"/>
      <c r="E104" s="265"/>
      <c r="F104" s="266"/>
      <c r="G104" s="104"/>
      <c r="H104" s="127"/>
      <c r="I104" s="132"/>
      <c r="J104" s="127"/>
      <c r="K104" s="127"/>
      <c r="L104" s="127"/>
      <c r="M104" s="104"/>
      <c r="N104" s="205" t="str">
        <f t="shared" si="8"/>
        <v/>
      </c>
      <c r="O104" s="206"/>
      <c r="P104" s="205" t="str">
        <f t="shared" si="9"/>
        <v/>
      </c>
      <c r="Q104" s="206"/>
      <c r="R104" s="205" t="str">
        <f t="shared" si="10"/>
        <v/>
      </c>
      <c r="S104" s="207"/>
      <c r="U104" s="146">
        <f t="shared" si="11"/>
        <v>0</v>
      </c>
      <c r="V104" s="139">
        <f t="shared" si="12"/>
        <v>0</v>
      </c>
      <c r="W104" s="140" t="str">
        <f t="shared" ca="1" si="13"/>
        <v>01110</v>
      </c>
      <c r="X104" s="140" t="str">
        <f t="shared" ca="1" si="14"/>
        <v/>
      </c>
    </row>
    <row r="105" spans="3:24" ht="14.1" customHeight="1" x14ac:dyDescent="0.15">
      <c r="C105" s="126">
        <f t="shared" si="15"/>
        <v>95</v>
      </c>
      <c r="D105" s="264"/>
      <c r="E105" s="265"/>
      <c r="F105" s="266"/>
      <c r="G105" s="104"/>
      <c r="H105" s="127"/>
      <c r="I105" s="132"/>
      <c r="J105" s="127"/>
      <c r="K105" s="127"/>
      <c r="L105" s="127"/>
      <c r="M105" s="104"/>
      <c r="N105" s="205" t="str">
        <f t="shared" si="8"/>
        <v/>
      </c>
      <c r="O105" s="206"/>
      <c r="P105" s="205" t="str">
        <f t="shared" si="9"/>
        <v/>
      </c>
      <c r="Q105" s="206"/>
      <c r="R105" s="205" t="str">
        <f t="shared" si="10"/>
        <v/>
      </c>
      <c r="S105" s="207"/>
      <c r="U105" s="146">
        <f t="shared" si="11"/>
        <v>0</v>
      </c>
      <c r="V105" s="139">
        <f t="shared" si="12"/>
        <v>0</v>
      </c>
      <c r="W105" s="140" t="str">
        <f t="shared" ca="1" si="13"/>
        <v>01110</v>
      </c>
      <c r="X105" s="140" t="str">
        <f t="shared" ca="1" si="14"/>
        <v/>
      </c>
    </row>
    <row r="106" spans="3:24" ht="14.1" customHeight="1" x14ac:dyDescent="0.15">
      <c r="C106" s="126">
        <f t="shared" si="15"/>
        <v>96</v>
      </c>
      <c r="D106" s="264"/>
      <c r="E106" s="265"/>
      <c r="F106" s="266"/>
      <c r="G106" s="104"/>
      <c r="H106" s="127"/>
      <c r="I106" s="132"/>
      <c r="J106" s="127"/>
      <c r="K106" s="127"/>
      <c r="L106" s="127"/>
      <c r="M106" s="104"/>
      <c r="N106" s="205" t="str">
        <f t="shared" si="8"/>
        <v/>
      </c>
      <c r="O106" s="206"/>
      <c r="P106" s="205" t="str">
        <f t="shared" si="9"/>
        <v/>
      </c>
      <c r="Q106" s="206"/>
      <c r="R106" s="205" t="str">
        <f t="shared" si="10"/>
        <v/>
      </c>
      <c r="S106" s="207"/>
      <c r="U106" s="146">
        <f t="shared" si="11"/>
        <v>0</v>
      </c>
      <c r="V106" s="139">
        <f t="shared" si="12"/>
        <v>0</v>
      </c>
      <c r="W106" s="140" t="str">
        <f t="shared" ca="1" si="13"/>
        <v>01110</v>
      </c>
      <c r="X106" s="140" t="str">
        <f t="shared" ca="1" si="14"/>
        <v/>
      </c>
    </row>
    <row r="107" spans="3:24" ht="14.1" customHeight="1" x14ac:dyDescent="0.15">
      <c r="C107" s="126">
        <f t="shared" si="15"/>
        <v>97</v>
      </c>
      <c r="D107" s="264"/>
      <c r="E107" s="265"/>
      <c r="F107" s="266"/>
      <c r="G107" s="104"/>
      <c r="H107" s="127"/>
      <c r="I107" s="132"/>
      <c r="J107" s="127"/>
      <c r="K107" s="127"/>
      <c r="L107" s="127"/>
      <c r="M107" s="104"/>
      <c r="N107" s="205" t="str">
        <f t="shared" si="8"/>
        <v/>
      </c>
      <c r="O107" s="206"/>
      <c r="P107" s="205" t="str">
        <f t="shared" si="9"/>
        <v/>
      </c>
      <c r="Q107" s="206"/>
      <c r="R107" s="205" t="str">
        <f t="shared" si="10"/>
        <v/>
      </c>
      <c r="S107" s="207"/>
      <c r="U107" s="146">
        <f t="shared" si="11"/>
        <v>0</v>
      </c>
      <c r="V107" s="139">
        <f t="shared" si="12"/>
        <v>0</v>
      </c>
      <c r="W107" s="140" t="str">
        <f t="shared" ca="1" si="13"/>
        <v>01110</v>
      </c>
      <c r="X107" s="140" t="str">
        <f t="shared" ca="1" si="14"/>
        <v/>
      </c>
    </row>
    <row r="108" spans="3:24" ht="14.1" customHeight="1" x14ac:dyDescent="0.15">
      <c r="C108" s="126">
        <f t="shared" si="15"/>
        <v>98</v>
      </c>
      <c r="D108" s="264"/>
      <c r="E108" s="265"/>
      <c r="F108" s="266"/>
      <c r="G108" s="104"/>
      <c r="H108" s="127"/>
      <c r="I108" s="132"/>
      <c r="J108" s="127"/>
      <c r="K108" s="127"/>
      <c r="L108" s="127"/>
      <c r="M108" s="104"/>
      <c r="N108" s="205" t="str">
        <f t="shared" si="8"/>
        <v/>
      </c>
      <c r="O108" s="206"/>
      <c r="P108" s="205" t="str">
        <f t="shared" si="9"/>
        <v/>
      </c>
      <c r="Q108" s="206"/>
      <c r="R108" s="205" t="str">
        <f t="shared" si="10"/>
        <v/>
      </c>
      <c r="S108" s="207"/>
      <c r="U108" s="146">
        <f t="shared" si="11"/>
        <v>0</v>
      </c>
      <c r="V108" s="139">
        <f t="shared" si="12"/>
        <v>0</v>
      </c>
      <c r="W108" s="140" t="str">
        <f t="shared" ca="1" si="13"/>
        <v>01110</v>
      </c>
      <c r="X108" s="140" t="str">
        <f t="shared" ca="1" si="14"/>
        <v/>
      </c>
    </row>
    <row r="109" spans="3:24" ht="14.1" customHeight="1" x14ac:dyDescent="0.15">
      <c r="C109" s="126">
        <f t="shared" si="15"/>
        <v>99</v>
      </c>
      <c r="D109" s="264"/>
      <c r="E109" s="265"/>
      <c r="F109" s="266"/>
      <c r="G109" s="104"/>
      <c r="H109" s="127"/>
      <c r="I109" s="132"/>
      <c r="J109" s="127"/>
      <c r="K109" s="127"/>
      <c r="L109" s="127"/>
      <c r="M109" s="104"/>
      <c r="N109" s="205" t="str">
        <f t="shared" si="8"/>
        <v/>
      </c>
      <c r="O109" s="206"/>
      <c r="P109" s="205" t="str">
        <f t="shared" si="9"/>
        <v/>
      </c>
      <c r="Q109" s="206"/>
      <c r="R109" s="205" t="str">
        <f t="shared" si="10"/>
        <v/>
      </c>
      <c r="S109" s="207"/>
      <c r="U109" s="146">
        <f t="shared" si="11"/>
        <v>0</v>
      </c>
      <c r="V109" s="139">
        <f t="shared" si="12"/>
        <v>0</v>
      </c>
      <c r="W109" s="140" t="str">
        <f t="shared" ca="1" si="13"/>
        <v>01110</v>
      </c>
      <c r="X109" s="140" t="str">
        <f t="shared" ca="1" si="14"/>
        <v/>
      </c>
    </row>
    <row r="110" spans="3:24" ht="14.1" customHeight="1" x14ac:dyDescent="0.15">
      <c r="C110" s="126">
        <f t="shared" si="15"/>
        <v>100</v>
      </c>
      <c r="D110" s="264"/>
      <c r="E110" s="265"/>
      <c r="F110" s="266"/>
      <c r="G110" s="104"/>
      <c r="H110" s="127"/>
      <c r="I110" s="132"/>
      <c r="J110" s="127"/>
      <c r="K110" s="127"/>
      <c r="L110" s="127"/>
      <c r="M110" s="104"/>
      <c r="N110" s="205" t="str">
        <f t="shared" si="8"/>
        <v/>
      </c>
      <c r="O110" s="206"/>
      <c r="P110" s="205" t="str">
        <f t="shared" si="9"/>
        <v/>
      </c>
      <c r="Q110" s="206"/>
      <c r="R110" s="205" t="str">
        <f t="shared" si="10"/>
        <v/>
      </c>
      <c r="S110" s="207"/>
      <c r="U110" s="146">
        <f t="shared" si="11"/>
        <v>0</v>
      </c>
      <c r="V110" s="139">
        <f t="shared" si="12"/>
        <v>0</v>
      </c>
      <c r="W110" s="140" t="str">
        <f t="shared" ca="1" si="13"/>
        <v>01110</v>
      </c>
      <c r="X110" s="140" t="str">
        <f t="shared" ca="1" si="14"/>
        <v/>
      </c>
    </row>
    <row r="111" spans="3:24" ht="14.1" customHeight="1" x14ac:dyDescent="0.15">
      <c r="C111" s="126">
        <f t="shared" si="15"/>
        <v>101</v>
      </c>
      <c r="D111" s="264"/>
      <c r="E111" s="265"/>
      <c r="F111" s="266"/>
      <c r="G111" s="104"/>
      <c r="H111" s="127"/>
      <c r="I111" s="132"/>
      <c r="J111" s="127"/>
      <c r="K111" s="127"/>
      <c r="L111" s="127"/>
      <c r="M111" s="104"/>
      <c r="N111" s="205" t="str">
        <f t="shared" si="8"/>
        <v/>
      </c>
      <c r="O111" s="206"/>
      <c r="P111" s="205" t="str">
        <f t="shared" si="9"/>
        <v/>
      </c>
      <c r="Q111" s="206"/>
      <c r="R111" s="205" t="str">
        <f t="shared" si="10"/>
        <v/>
      </c>
      <c r="S111" s="207"/>
      <c r="U111" s="146">
        <f t="shared" si="11"/>
        <v>0</v>
      </c>
      <c r="V111" s="139">
        <f t="shared" si="12"/>
        <v>0</v>
      </c>
      <c r="W111" s="140" t="str">
        <f t="shared" ca="1" si="13"/>
        <v>01110</v>
      </c>
      <c r="X111" s="140" t="str">
        <f t="shared" ca="1" si="14"/>
        <v/>
      </c>
    </row>
    <row r="112" spans="3:24" ht="14.1" customHeight="1" x14ac:dyDescent="0.15">
      <c r="C112" s="126">
        <f t="shared" si="15"/>
        <v>102</v>
      </c>
      <c r="D112" s="264"/>
      <c r="E112" s="265"/>
      <c r="F112" s="266"/>
      <c r="G112" s="104"/>
      <c r="H112" s="127"/>
      <c r="I112" s="132"/>
      <c r="J112" s="127"/>
      <c r="K112" s="127"/>
      <c r="L112" s="127"/>
      <c r="M112" s="104"/>
      <c r="N112" s="205" t="str">
        <f t="shared" si="8"/>
        <v/>
      </c>
      <c r="O112" s="206"/>
      <c r="P112" s="205" t="str">
        <f t="shared" si="9"/>
        <v/>
      </c>
      <c r="Q112" s="206"/>
      <c r="R112" s="205" t="str">
        <f t="shared" si="10"/>
        <v/>
      </c>
      <c r="S112" s="207"/>
      <c r="U112" s="146">
        <f t="shared" si="11"/>
        <v>0</v>
      </c>
      <c r="V112" s="139">
        <f t="shared" si="12"/>
        <v>0</v>
      </c>
      <c r="W112" s="140" t="str">
        <f t="shared" ca="1" si="13"/>
        <v>01110</v>
      </c>
      <c r="X112" s="140" t="str">
        <f t="shared" ca="1" si="14"/>
        <v/>
      </c>
    </row>
    <row r="113" spans="3:24" ht="14.1" customHeight="1" x14ac:dyDescent="0.15">
      <c r="C113" s="126">
        <f t="shared" si="15"/>
        <v>103</v>
      </c>
      <c r="D113" s="264"/>
      <c r="E113" s="265"/>
      <c r="F113" s="266"/>
      <c r="G113" s="104"/>
      <c r="H113" s="127"/>
      <c r="I113" s="132"/>
      <c r="J113" s="127"/>
      <c r="K113" s="127"/>
      <c r="L113" s="127"/>
      <c r="M113" s="104"/>
      <c r="N113" s="205" t="str">
        <f t="shared" si="8"/>
        <v/>
      </c>
      <c r="O113" s="206"/>
      <c r="P113" s="205" t="str">
        <f t="shared" si="9"/>
        <v/>
      </c>
      <c r="Q113" s="206"/>
      <c r="R113" s="205" t="str">
        <f t="shared" si="10"/>
        <v/>
      </c>
      <c r="S113" s="207"/>
      <c r="U113" s="146">
        <f t="shared" si="11"/>
        <v>0</v>
      </c>
      <c r="V113" s="139">
        <f t="shared" si="12"/>
        <v>0</v>
      </c>
      <c r="W113" s="140" t="str">
        <f t="shared" ca="1" si="13"/>
        <v>01110</v>
      </c>
      <c r="X113" s="140" t="str">
        <f t="shared" ca="1" si="14"/>
        <v/>
      </c>
    </row>
    <row r="114" spans="3:24" ht="14.1" customHeight="1" x14ac:dyDescent="0.15">
      <c r="C114" s="126">
        <f t="shared" si="15"/>
        <v>104</v>
      </c>
      <c r="D114" s="264"/>
      <c r="E114" s="265"/>
      <c r="F114" s="266"/>
      <c r="G114" s="104"/>
      <c r="H114" s="127"/>
      <c r="I114" s="132"/>
      <c r="J114" s="127"/>
      <c r="K114" s="127"/>
      <c r="L114" s="127"/>
      <c r="M114" s="104"/>
      <c r="N114" s="205" t="str">
        <f t="shared" si="8"/>
        <v/>
      </c>
      <c r="O114" s="206"/>
      <c r="P114" s="205" t="str">
        <f t="shared" si="9"/>
        <v/>
      </c>
      <c r="Q114" s="206"/>
      <c r="R114" s="205" t="str">
        <f t="shared" si="10"/>
        <v/>
      </c>
      <c r="S114" s="207"/>
      <c r="U114" s="146">
        <f t="shared" si="11"/>
        <v>0</v>
      </c>
      <c r="V114" s="139">
        <f t="shared" si="12"/>
        <v>0</v>
      </c>
      <c r="W114" s="140" t="str">
        <f t="shared" ca="1" si="13"/>
        <v>01110</v>
      </c>
      <c r="X114" s="140" t="str">
        <f t="shared" ca="1" si="14"/>
        <v/>
      </c>
    </row>
    <row r="115" spans="3:24" ht="14.1" customHeight="1" x14ac:dyDescent="0.15">
      <c r="C115" s="126">
        <f t="shared" si="15"/>
        <v>105</v>
      </c>
      <c r="D115" s="264"/>
      <c r="E115" s="265"/>
      <c r="F115" s="266"/>
      <c r="G115" s="104"/>
      <c r="H115" s="127"/>
      <c r="I115" s="132"/>
      <c r="J115" s="127"/>
      <c r="K115" s="127"/>
      <c r="L115" s="127"/>
      <c r="M115" s="104"/>
      <c r="N115" s="205" t="str">
        <f t="shared" si="8"/>
        <v/>
      </c>
      <c r="O115" s="206"/>
      <c r="P115" s="205" t="str">
        <f t="shared" si="9"/>
        <v/>
      </c>
      <c r="Q115" s="206"/>
      <c r="R115" s="205" t="str">
        <f t="shared" si="10"/>
        <v/>
      </c>
      <c r="S115" s="207"/>
      <c r="U115" s="146">
        <f t="shared" si="11"/>
        <v>0</v>
      </c>
      <c r="V115" s="139">
        <f t="shared" si="12"/>
        <v>0</v>
      </c>
      <c r="W115" s="140" t="str">
        <f t="shared" ca="1" si="13"/>
        <v>01110</v>
      </c>
      <c r="X115" s="140" t="str">
        <f t="shared" ca="1" si="14"/>
        <v/>
      </c>
    </row>
    <row r="116" spans="3:24" ht="14.1" customHeight="1" x14ac:dyDescent="0.15">
      <c r="C116" s="126">
        <f t="shared" si="15"/>
        <v>106</v>
      </c>
      <c r="D116" s="264"/>
      <c r="E116" s="265"/>
      <c r="F116" s="266"/>
      <c r="G116" s="104"/>
      <c r="H116" s="127"/>
      <c r="I116" s="132"/>
      <c r="J116" s="127"/>
      <c r="K116" s="127"/>
      <c r="L116" s="127"/>
      <c r="M116" s="104"/>
      <c r="N116" s="205" t="str">
        <f t="shared" si="8"/>
        <v/>
      </c>
      <c r="O116" s="206"/>
      <c r="P116" s="205" t="str">
        <f t="shared" si="9"/>
        <v/>
      </c>
      <c r="Q116" s="206"/>
      <c r="R116" s="205" t="str">
        <f t="shared" si="10"/>
        <v/>
      </c>
      <c r="S116" s="207"/>
      <c r="U116" s="146">
        <f t="shared" si="11"/>
        <v>0</v>
      </c>
      <c r="V116" s="139">
        <f t="shared" si="12"/>
        <v>0</v>
      </c>
      <c r="W116" s="140" t="str">
        <f t="shared" ca="1" si="13"/>
        <v>01110</v>
      </c>
      <c r="X116" s="140" t="str">
        <f t="shared" ca="1" si="14"/>
        <v/>
      </c>
    </row>
    <row r="117" spans="3:24" ht="13.5" customHeight="1" x14ac:dyDescent="0.15">
      <c r="C117" s="126">
        <f t="shared" si="15"/>
        <v>107</v>
      </c>
      <c r="D117" s="264"/>
      <c r="E117" s="265"/>
      <c r="F117" s="266"/>
      <c r="G117" s="104"/>
      <c r="H117" s="127"/>
      <c r="I117" s="132"/>
      <c r="J117" s="127"/>
      <c r="K117" s="127"/>
      <c r="L117" s="127"/>
      <c r="M117" s="104"/>
      <c r="N117" s="205" t="str">
        <f t="shared" si="8"/>
        <v/>
      </c>
      <c r="O117" s="206"/>
      <c r="P117" s="205" t="str">
        <f t="shared" si="9"/>
        <v/>
      </c>
      <c r="Q117" s="206"/>
      <c r="R117" s="205" t="str">
        <f t="shared" si="10"/>
        <v/>
      </c>
      <c r="S117" s="207"/>
      <c r="U117" s="146">
        <f t="shared" si="11"/>
        <v>0</v>
      </c>
      <c r="V117" s="139">
        <f t="shared" si="12"/>
        <v>0</v>
      </c>
      <c r="W117" s="140" t="str">
        <f t="shared" ca="1" si="13"/>
        <v>01110</v>
      </c>
      <c r="X117" s="140" t="str">
        <f t="shared" ca="1" si="14"/>
        <v/>
      </c>
    </row>
    <row r="118" spans="3:24" ht="13.5" customHeight="1" x14ac:dyDescent="0.15">
      <c r="C118" s="126">
        <f t="shared" si="15"/>
        <v>108</v>
      </c>
      <c r="D118" s="264"/>
      <c r="E118" s="265"/>
      <c r="F118" s="266"/>
      <c r="G118" s="104"/>
      <c r="H118" s="127"/>
      <c r="I118" s="132"/>
      <c r="J118" s="127"/>
      <c r="K118" s="127"/>
      <c r="L118" s="127"/>
      <c r="M118" s="104"/>
      <c r="N118" s="205" t="str">
        <f t="shared" si="8"/>
        <v/>
      </c>
      <c r="O118" s="206"/>
      <c r="P118" s="205" t="str">
        <f t="shared" si="9"/>
        <v/>
      </c>
      <c r="Q118" s="206"/>
      <c r="R118" s="205" t="str">
        <f t="shared" si="10"/>
        <v/>
      </c>
      <c r="S118" s="207"/>
      <c r="U118" s="146">
        <f t="shared" si="11"/>
        <v>0</v>
      </c>
      <c r="V118" s="139">
        <f t="shared" si="12"/>
        <v>0</v>
      </c>
      <c r="W118" s="140" t="str">
        <f t="shared" ca="1" si="13"/>
        <v>01110</v>
      </c>
      <c r="X118" s="140" t="str">
        <f t="shared" ca="1" si="14"/>
        <v/>
      </c>
    </row>
    <row r="119" spans="3:24" ht="14.1" customHeight="1" x14ac:dyDescent="0.15">
      <c r="C119" s="126">
        <f t="shared" si="15"/>
        <v>109</v>
      </c>
      <c r="D119" s="264"/>
      <c r="E119" s="265"/>
      <c r="F119" s="266"/>
      <c r="G119" s="104"/>
      <c r="H119" s="127"/>
      <c r="I119" s="132"/>
      <c r="J119" s="127"/>
      <c r="K119" s="127"/>
      <c r="L119" s="127"/>
      <c r="M119" s="104"/>
      <c r="N119" s="205" t="str">
        <f t="shared" si="8"/>
        <v/>
      </c>
      <c r="O119" s="206"/>
      <c r="P119" s="205" t="str">
        <f t="shared" si="9"/>
        <v/>
      </c>
      <c r="Q119" s="206"/>
      <c r="R119" s="205" t="str">
        <f t="shared" si="10"/>
        <v/>
      </c>
      <c r="S119" s="207"/>
      <c r="U119" s="146">
        <f t="shared" si="11"/>
        <v>0</v>
      </c>
      <c r="V119" s="139">
        <f t="shared" si="12"/>
        <v>0</v>
      </c>
      <c r="W119" s="140" t="str">
        <f t="shared" ca="1" si="13"/>
        <v>01110</v>
      </c>
      <c r="X119" s="140" t="str">
        <f t="shared" ca="1" si="14"/>
        <v/>
      </c>
    </row>
    <row r="120" spans="3:24" ht="14.1" customHeight="1" x14ac:dyDescent="0.15">
      <c r="C120" s="126">
        <f t="shared" si="15"/>
        <v>110</v>
      </c>
      <c r="D120" s="264"/>
      <c r="E120" s="265"/>
      <c r="F120" s="266"/>
      <c r="G120" s="104"/>
      <c r="H120" s="127"/>
      <c r="I120" s="132"/>
      <c r="J120" s="127"/>
      <c r="K120" s="127"/>
      <c r="L120" s="127"/>
      <c r="M120" s="104"/>
      <c r="N120" s="205" t="str">
        <f t="shared" si="8"/>
        <v/>
      </c>
      <c r="O120" s="206"/>
      <c r="P120" s="205" t="str">
        <f t="shared" si="9"/>
        <v/>
      </c>
      <c r="Q120" s="206"/>
      <c r="R120" s="205" t="str">
        <f t="shared" si="10"/>
        <v/>
      </c>
      <c r="S120" s="207"/>
      <c r="U120" s="146">
        <f t="shared" si="11"/>
        <v>0</v>
      </c>
      <c r="V120" s="139">
        <f t="shared" si="12"/>
        <v>0</v>
      </c>
      <c r="W120" s="140" t="str">
        <f t="shared" ca="1" si="13"/>
        <v>01110</v>
      </c>
      <c r="X120" s="140" t="str">
        <f t="shared" ca="1" si="14"/>
        <v/>
      </c>
    </row>
    <row r="121" spans="3:24" ht="14.1" customHeight="1" x14ac:dyDescent="0.15">
      <c r="C121" s="126">
        <f t="shared" si="15"/>
        <v>111</v>
      </c>
      <c r="D121" s="264"/>
      <c r="E121" s="265"/>
      <c r="F121" s="266"/>
      <c r="G121" s="104"/>
      <c r="H121" s="127"/>
      <c r="I121" s="132"/>
      <c r="J121" s="127"/>
      <c r="K121" s="127"/>
      <c r="L121" s="127"/>
      <c r="M121" s="104"/>
      <c r="N121" s="205" t="str">
        <f t="shared" si="8"/>
        <v/>
      </c>
      <c r="O121" s="206"/>
      <c r="P121" s="205" t="str">
        <f t="shared" si="9"/>
        <v/>
      </c>
      <c r="Q121" s="206"/>
      <c r="R121" s="205" t="str">
        <f t="shared" si="10"/>
        <v/>
      </c>
      <c r="S121" s="207"/>
      <c r="U121" s="146">
        <f t="shared" si="11"/>
        <v>0</v>
      </c>
      <c r="V121" s="139">
        <f t="shared" si="12"/>
        <v>0</v>
      </c>
      <c r="W121" s="140" t="str">
        <f t="shared" ca="1" si="13"/>
        <v>01110</v>
      </c>
      <c r="X121" s="140" t="str">
        <f t="shared" ca="1" si="14"/>
        <v/>
      </c>
    </row>
    <row r="122" spans="3:24" ht="14.1" customHeight="1" x14ac:dyDescent="0.15">
      <c r="C122" s="126">
        <f t="shared" si="15"/>
        <v>112</v>
      </c>
      <c r="D122" s="264"/>
      <c r="E122" s="265"/>
      <c r="F122" s="266"/>
      <c r="G122" s="104"/>
      <c r="H122" s="127"/>
      <c r="I122" s="132"/>
      <c r="J122" s="127"/>
      <c r="K122" s="127"/>
      <c r="L122" s="127"/>
      <c r="M122" s="104"/>
      <c r="N122" s="205" t="str">
        <f t="shared" si="8"/>
        <v/>
      </c>
      <c r="O122" s="206"/>
      <c r="P122" s="205" t="str">
        <f t="shared" si="9"/>
        <v/>
      </c>
      <c r="Q122" s="206"/>
      <c r="R122" s="205" t="str">
        <f t="shared" si="10"/>
        <v/>
      </c>
      <c r="S122" s="207"/>
      <c r="U122" s="146">
        <f t="shared" si="11"/>
        <v>0</v>
      </c>
      <c r="V122" s="139">
        <f t="shared" si="12"/>
        <v>0</v>
      </c>
      <c r="W122" s="140" t="str">
        <f t="shared" ca="1" si="13"/>
        <v>01110</v>
      </c>
      <c r="X122" s="140" t="str">
        <f t="shared" ca="1" si="14"/>
        <v/>
      </c>
    </row>
    <row r="123" spans="3:24" ht="14.1" customHeight="1" x14ac:dyDescent="0.15">
      <c r="C123" s="126">
        <f t="shared" si="15"/>
        <v>113</v>
      </c>
      <c r="D123" s="264"/>
      <c r="E123" s="265"/>
      <c r="F123" s="266"/>
      <c r="G123" s="104"/>
      <c r="H123" s="127"/>
      <c r="I123" s="132"/>
      <c r="J123" s="127"/>
      <c r="K123" s="127"/>
      <c r="L123" s="127"/>
      <c r="M123" s="104"/>
      <c r="N123" s="205" t="str">
        <f t="shared" si="8"/>
        <v/>
      </c>
      <c r="O123" s="206"/>
      <c r="P123" s="205" t="str">
        <f t="shared" si="9"/>
        <v/>
      </c>
      <c r="Q123" s="206"/>
      <c r="R123" s="205" t="str">
        <f t="shared" si="10"/>
        <v/>
      </c>
      <c r="S123" s="207"/>
      <c r="U123" s="146">
        <f t="shared" si="11"/>
        <v>0</v>
      </c>
      <c r="V123" s="139">
        <f t="shared" si="12"/>
        <v>0</v>
      </c>
      <c r="W123" s="140" t="str">
        <f t="shared" ca="1" si="13"/>
        <v>01110</v>
      </c>
      <c r="X123" s="140" t="str">
        <f t="shared" ca="1" si="14"/>
        <v/>
      </c>
    </row>
    <row r="124" spans="3:24" ht="14.1" customHeight="1" x14ac:dyDescent="0.15">
      <c r="C124" s="126">
        <f t="shared" si="15"/>
        <v>114</v>
      </c>
      <c r="D124" s="264"/>
      <c r="E124" s="265"/>
      <c r="F124" s="266"/>
      <c r="G124" s="104"/>
      <c r="H124" s="127"/>
      <c r="I124" s="132"/>
      <c r="J124" s="127"/>
      <c r="K124" s="127"/>
      <c r="L124" s="127"/>
      <c r="M124" s="104"/>
      <c r="N124" s="205" t="str">
        <f t="shared" si="8"/>
        <v/>
      </c>
      <c r="O124" s="206"/>
      <c r="P124" s="205" t="str">
        <f t="shared" si="9"/>
        <v/>
      </c>
      <c r="Q124" s="206"/>
      <c r="R124" s="205" t="str">
        <f t="shared" si="10"/>
        <v/>
      </c>
      <c r="S124" s="207"/>
      <c r="U124" s="146">
        <f t="shared" si="11"/>
        <v>0</v>
      </c>
      <c r="V124" s="139">
        <f t="shared" si="12"/>
        <v>0</v>
      </c>
      <c r="W124" s="140" t="str">
        <f t="shared" ca="1" si="13"/>
        <v>01110</v>
      </c>
      <c r="X124" s="140" t="str">
        <f t="shared" ca="1" si="14"/>
        <v/>
      </c>
    </row>
    <row r="125" spans="3:24" ht="13.5" customHeight="1" x14ac:dyDescent="0.15">
      <c r="C125" s="126">
        <f t="shared" si="15"/>
        <v>115</v>
      </c>
      <c r="D125" s="264"/>
      <c r="E125" s="265"/>
      <c r="F125" s="266"/>
      <c r="G125" s="104"/>
      <c r="H125" s="127"/>
      <c r="I125" s="132"/>
      <c r="J125" s="127"/>
      <c r="K125" s="127"/>
      <c r="L125" s="127"/>
      <c r="M125" s="104"/>
      <c r="N125" s="205" t="str">
        <f t="shared" si="8"/>
        <v/>
      </c>
      <c r="O125" s="206"/>
      <c r="P125" s="205" t="str">
        <f t="shared" si="9"/>
        <v/>
      </c>
      <c r="Q125" s="206"/>
      <c r="R125" s="205" t="str">
        <f t="shared" si="10"/>
        <v/>
      </c>
      <c r="S125" s="207"/>
      <c r="U125" s="146">
        <f t="shared" si="11"/>
        <v>0</v>
      </c>
      <c r="V125" s="139">
        <f t="shared" si="12"/>
        <v>0</v>
      </c>
      <c r="W125" s="140" t="str">
        <f t="shared" ca="1" si="13"/>
        <v>01110</v>
      </c>
      <c r="X125" s="140" t="str">
        <f t="shared" ca="1" si="14"/>
        <v/>
      </c>
    </row>
    <row r="126" spans="3:24" ht="13.5" customHeight="1" x14ac:dyDescent="0.15">
      <c r="C126" s="126">
        <f t="shared" si="15"/>
        <v>116</v>
      </c>
      <c r="D126" s="264"/>
      <c r="E126" s="265"/>
      <c r="F126" s="266"/>
      <c r="G126" s="104"/>
      <c r="H126" s="127"/>
      <c r="I126" s="132"/>
      <c r="J126" s="127"/>
      <c r="K126" s="127"/>
      <c r="L126" s="127"/>
      <c r="M126" s="104"/>
      <c r="N126" s="205" t="str">
        <f t="shared" si="8"/>
        <v/>
      </c>
      <c r="O126" s="206"/>
      <c r="P126" s="205" t="str">
        <f t="shared" si="9"/>
        <v/>
      </c>
      <c r="Q126" s="206"/>
      <c r="R126" s="205" t="str">
        <f t="shared" si="10"/>
        <v/>
      </c>
      <c r="S126" s="207"/>
      <c r="U126" s="146">
        <f t="shared" si="11"/>
        <v>0</v>
      </c>
      <c r="V126" s="139">
        <f t="shared" si="12"/>
        <v>0</v>
      </c>
      <c r="W126" s="140" t="str">
        <f t="shared" ca="1" si="13"/>
        <v>01110</v>
      </c>
      <c r="X126" s="140" t="str">
        <f t="shared" ca="1" si="14"/>
        <v/>
      </c>
    </row>
    <row r="127" spans="3:24" ht="13.5" customHeight="1" x14ac:dyDescent="0.15">
      <c r="C127" s="126">
        <f t="shared" si="15"/>
        <v>117</v>
      </c>
      <c r="D127" s="264"/>
      <c r="E127" s="265"/>
      <c r="F127" s="266"/>
      <c r="G127" s="104"/>
      <c r="H127" s="127"/>
      <c r="I127" s="132"/>
      <c r="J127" s="127"/>
      <c r="K127" s="127"/>
      <c r="L127" s="127"/>
      <c r="M127" s="104"/>
      <c r="N127" s="205" t="str">
        <f t="shared" si="8"/>
        <v/>
      </c>
      <c r="O127" s="206"/>
      <c r="P127" s="205" t="str">
        <f t="shared" si="9"/>
        <v/>
      </c>
      <c r="Q127" s="206"/>
      <c r="R127" s="205" t="str">
        <f t="shared" si="10"/>
        <v/>
      </c>
      <c r="S127" s="207"/>
      <c r="U127" s="146">
        <f t="shared" si="11"/>
        <v>0</v>
      </c>
      <c r="V127" s="139">
        <f t="shared" si="12"/>
        <v>0</v>
      </c>
      <c r="W127" s="140" t="str">
        <f t="shared" ca="1" si="13"/>
        <v>01110</v>
      </c>
      <c r="X127" s="140" t="str">
        <f t="shared" ca="1" si="14"/>
        <v/>
      </c>
    </row>
    <row r="128" spans="3:24" ht="14.1" customHeight="1" x14ac:dyDescent="0.15">
      <c r="C128" s="126">
        <f t="shared" si="15"/>
        <v>118</v>
      </c>
      <c r="D128" s="264"/>
      <c r="E128" s="265"/>
      <c r="F128" s="266"/>
      <c r="G128" s="104"/>
      <c r="H128" s="127"/>
      <c r="I128" s="132"/>
      <c r="J128" s="127"/>
      <c r="K128" s="127"/>
      <c r="L128" s="127"/>
      <c r="M128" s="104"/>
      <c r="N128" s="205" t="str">
        <f t="shared" si="8"/>
        <v/>
      </c>
      <c r="O128" s="206"/>
      <c r="P128" s="205" t="str">
        <f t="shared" si="9"/>
        <v/>
      </c>
      <c r="Q128" s="206"/>
      <c r="R128" s="205" t="str">
        <f t="shared" si="10"/>
        <v/>
      </c>
      <c r="S128" s="207"/>
      <c r="U128" s="146">
        <f t="shared" si="11"/>
        <v>0</v>
      </c>
      <c r="V128" s="139">
        <f t="shared" si="12"/>
        <v>0</v>
      </c>
      <c r="W128" s="140" t="str">
        <f t="shared" ca="1" si="13"/>
        <v>01110</v>
      </c>
      <c r="X128" s="140" t="str">
        <f t="shared" ca="1" si="14"/>
        <v/>
      </c>
    </row>
    <row r="129" spans="3:33" ht="14.1" customHeight="1" x14ac:dyDescent="0.15">
      <c r="C129" s="126">
        <f t="shared" si="15"/>
        <v>119</v>
      </c>
      <c r="D129" s="264"/>
      <c r="E129" s="265"/>
      <c r="F129" s="266"/>
      <c r="G129" s="104"/>
      <c r="H129" s="127"/>
      <c r="I129" s="132"/>
      <c r="J129" s="127"/>
      <c r="K129" s="127"/>
      <c r="L129" s="127"/>
      <c r="M129" s="104"/>
      <c r="N129" s="289" t="str">
        <f t="shared" si="8"/>
        <v/>
      </c>
      <c r="O129" s="290"/>
      <c r="P129" s="289" t="str">
        <f t="shared" si="9"/>
        <v/>
      </c>
      <c r="Q129" s="290"/>
      <c r="R129" s="289" t="str">
        <f t="shared" si="10"/>
        <v/>
      </c>
      <c r="S129" s="291"/>
      <c r="U129" s="146">
        <f t="shared" si="11"/>
        <v>0</v>
      </c>
      <c r="V129" s="139">
        <f t="shared" si="12"/>
        <v>0</v>
      </c>
      <c r="W129" s="140" t="str">
        <f t="shared" ca="1" si="13"/>
        <v>01110</v>
      </c>
      <c r="X129" s="140" t="str">
        <f t="shared" ca="1" si="14"/>
        <v/>
      </c>
    </row>
    <row r="130" spans="3:33" ht="14.1" customHeight="1" x14ac:dyDescent="0.15">
      <c r="C130" s="126">
        <f t="shared" si="15"/>
        <v>120</v>
      </c>
      <c r="D130" s="264"/>
      <c r="E130" s="265"/>
      <c r="F130" s="266"/>
      <c r="G130" s="104"/>
      <c r="H130" s="127"/>
      <c r="I130" s="132"/>
      <c r="J130" s="127"/>
      <c r="K130" s="127"/>
      <c r="L130" s="127"/>
      <c r="M130" s="104"/>
      <c r="N130" s="205" t="str">
        <f t="shared" si="8"/>
        <v/>
      </c>
      <c r="O130" s="206"/>
      <c r="P130" s="205" t="str">
        <f t="shared" si="9"/>
        <v/>
      </c>
      <c r="Q130" s="206"/>
      <c r="R130" s="205" t="str">
        <f t="shared" si="10"/>
        <v/>
      </c>
      <c r="S130" s="207"/>
      <c r="U130" s="146">
        <f t="shared" si="11"/>
        <v>0</v>
      </c>
      <c r="V130" s="139">
        <f t="shared" si="12"/>
        <v>0</v>
      </c>
      <c r="W130" s="140" t="str">
        <f t="shared" ca="1" si="13"/>
        <v>01110</v>
      </c>
      <c r="X130" s="140" t="str">
        <f t="shared" ca="1" si="14"/>
        <v/>
      </c>
    </row>
    <row r="131" spans="3:33" ht="14.1" customHeight="1" x14ac:dyDescent="0.15">
      <c r="C131" s="126">
        <f t="shared" si="15"/>
        <v>121</v>
      </c>
      <c r="D131" s="264"/>
      <c r="E131" s="265"/>
      <c r="F131" s="266"/>
      <c r="G131" s="104"/>
      <c r="H131" s="127"/>
      <c r="I131" s="132"/>
      <c r="J131" s="127"/>
      <c r="K131" s="127"/>
      <c r="L131" s="127"/>
      <c r="M131" s="104"/>
      <c r="N131" s="205" t="str">
        <f t="shared" si="8"/>
        <v/>
      </c>
      <c r="O131" s="206"/>
      <c r="P131" s="205" t="str">
        <f t="shared" si="9"/>
        <v/>
      </c>
      <c r="Q131" s="206"/>
      <c r="R131" s="205" t="str">
        <f t="shared" si="10"/>
        <v/>
      </c>
      <c r="S131" s="207"/>
      <c r="U131" s="146">
        <f t="shared" si="11"/>
        <v>0</v>
      </c>
      <c r="V131" s="139">
        <f t="shared" si="12"/>
        <v>0</v>
      </c>
      <c r="W131" s="140" t="str">
        <f t="shared" ca="1" si="13"/>
        <v>01110</v>
      </c>
      <c r="X131" s="140" t="str">
        <f t="shared" ca="1" si="14"/>
        <v/>
      </c>
    </row>
    <row r="132" spans="3:33" ht="14.1" customHeight="1" x14ac:dyDescent="0.15">
      <c r="C132" s="126">
        <f t="shared" si="15"/>
        <v>122</v>
      </c>
      <c r="D132" s="264"/>
      <c r="E132" s="265"/>
      <c r="F132" s="266"/>
      <c r="G132" s="104"/>
      <c r="H132" s="127"/>
      <c r="I132" s="132"/>
      <c r="J132" s="127"/>
      <c r="K132" s="127"/>
      <c r="L132" s="127"/>
      <c r="M132" s="104"/>
      <c r="N132" s="205" t="str">
        <f t="shared" si="8"/>
        <v/>
      </c>
      <c r="O132" s="206"/>
      <c r="P132" s="205" t="str">
        <f t="shared" si="9"/>
        <v/>
      </c>
      <c r="Q132" s="206"/>
      <c r="R132" s="205" t="str">
        <f t="shared" si="10"/>
        <v/>
      </c>
      <c r="S132" s="207"/>
      <c r="U132" s="146">
        <f t="shared" si="11"/>
        <v>0</v>
      </c>
      <c r="V132" s="139">
        <f t="shared" si="12"/>
        <v>0</v>
      </c>
      <c r="W132" s="140" t="str">
        <f t="shared" ca="1" si="13"/>
        <v>01110</v>
      </c>
      <c r="X132" s="140" t="str">
        <f t="shared" ca="1" si="14"/>
        <v/>
      </c>
    </row>
    <row r="133" spans="3:33" ht="13.5" customHeight="1" x14ac:dyDescent="0.15">
      <c r="C133" s="126">
        <f t="shared" si="15"/>
        <v>123</v>
      </c>
      <c r="D133" s="264"/>
      <c r="E133" s="265"/>
      <c r="F133" s="266"/>
      <c r="G133" s="104"/>
      <c r="H133" s="127"/>
      <c r="I133" s="132"/>
      <c r="J133" s="127"/>
      <c r="K133" s="127"/>
      <c r="L133" s="127"/>
      <c r="M133" s="104"/>
      <c r="N133" s="205" t="str">
        <f t="shared" si="8"/>
        <v/>
      </c>
      <c r="O133" s="206"/>
      <c r="P133" s="205" t="str">
        <f t="shared" si="9"/>
        <v/>
      </c>
      <c r="Q133" s="206"/>
      <c r="R133" s="205" t="str">
        <f t="shared" si="10"/>
        <v/>
      </c>
      <c r="S133" s="207"/>
      <c r="U133" s="146">
        <f t="shared" si="11"/>
        <v>0</v>
      </c>
      <c r="V133" s="139">
        <f t="shared" si="12"/>
        <v>0</v>
      </c>
      <c r="W133" s="140" t="str">
        <f t="shared" ca="1" si="13"/>
        <v>01110</v>
      </c>
      <c r="X133" s="140" t="str">
        <f t="shared" ca="1" si="14"/>
        <v/>
      </c>
    </row>
    <row r="134" spans="3:33" ht="13.5" customHeight="1" x14ac:dyDescent="0.15">
      <c r="C134" s="126">
        <f t="shared" si="15"/>
        <v>124</v>
      </c>
      <c r="D134" s="264"/>
      <c r="E134" s="265"/>
      <c r="F134" s="266"/>
      <c r="G134" s="104"/>
      <c r="H134" s="127"/>
      <c r="I134" s="132"/>
      <c r="J134" s="127"/>
      <c r="K134" s="127"/>
      <c r="L134" s="127"/>
      <c r="M134" s="104"/>
      <c r="N134" s="205" t="str">
        <f t="shared" si="8"/>
        <v/>
      </c>
      <c r="O134" s="206"/>
      <c r="P134" s="205" t="str">
        <f t="shared" si="9"/>
        <v/>
      </c>
      <c r="Q134" s="206"/>
      <c r="R134" s="205" t="str">
        <f t="shared" si="10"/>
        <v/>
      </c>
      <c r="S134" s="207"/>
      <c r="U134" s="146">
        <f t="shared" si="11"/>
        <v>0</v>
      </c>
      <c r="V134" s="139">
        <f t="shared" si="12"/>
        <v>0</v>
      </c>
      <c r="W134" s="140" t="str">
        <f t="shared" ca="1" si="13"/>
        <v>01110</v>
      </c>
      <c r="X134" s="140" t="str">
        <f t="shared" ca="1" si="14"/>
        <v/>
      </c>
    </row>
    <row r="135" spans="3:33" ht="14.1" customHeight="1" x14ac:dyDescent="0.15">
      <c r="C135" s="126">
        <f t="shared" si="15"/>
        <v>125</v>
      </c>
      <c r="D135" s="264"/>
      <c r="E135" s="265"/>
      <c r="F135" s="266"/>
      <c r="G135" s="104"/>
      <c r="H135" s="127"/>
      <c r="I135" s="132"/>
      <c r="J135" s="127"/>
      <c r="K135" s="127"/>
      <c r="L135" s="127"/>
      <c r="M135" s="104"/>
      <c r="N135" s="205" t="str">
        <f t="shared" si="8"/>
        <v/>
      </c>
      <c r="O135" s="206"/>
      <c r="P135" s="205" t="str">
        <f t="shared" si="9"/>
        <v/>
      </c>
      <c r="Q135" s="206"/>
      <c r="R135" s="205" t="str">
        <f t="shared" si="10"/>
        <v/>
      </c>
      <c r="S135" s="207"/>
      <c r="U135" s="146">
        <f t="shared" si="11"/>
        <v>0</v>
      </c>
      <c r="V135" s="139">
        <f t="shared" si="12"/>
        <v>0</v>
      </c>
      <c r="W135" s="140" t="str">
        <f t="shared" ca="1" si="13"/>
        <v>01110</v>
      </c>
      <c r="X135" s="140" t="str">
        <f t="shared" ca="1" si="14"/>
        <v/>
      </c>
      <c r="Y135" s="139"/>
      <c r="Z135" s="139"/>
      <c r="AA135" s="139"/>
      <c r="AB135" s="139"/>
      <c r="AF135" s="139"/>
      <c r="AG135" s="139"/>
    </row>
    <row r="136" spans="3:33" ht="14.1" customHeight="1" x14ac:dyDescent="0.15">
      <c r="C136" s="126">
        <f t="shared" si="15"/>
        <v>126</v>
      </c>
      <c r="D136" s="264"/>
      <c r="E136" s="265"/>
      <c r="F136" s="266"/>
      <c r="G136" s="104"/>
      <c r="H136" s="127"/>
      <c r="I136" s="132"/>
      <c r="J136" s="127"/>
      <c r="K136" s="127"/>
      <c r="L136" s="127"/>
      <c r="M136" s="104"/>
      <c r="N136" s="205" t="str">
        <f t="shared" si="8"/>
        <v/>
      </c>
      <c r="O136" s="206"/>
      <c r="P136" s="205" t="str">
        <f t="shared" si="9"/>
        <v/>
      </c>
      <c r="Q136" s="206"/>
      <c r="R136" s="205" t="str">
        <f t="shared" si="10"/>
        <v/>
      </c>
      <c r="S136" s="207"/>
      <c r="U136" s="146">
        <f t="shared" si="11"/>
        <v>0</v>
      </c>
      <c r="V136" s="139">
        <f t="shared" si="12"/>
        <v>0</v>
      </c>
      <c r="W136" s="140" t="str">
        <f t="shared" ca="1" si="13"/>
        <v>01110</v>
      </c>
      <c r="X136" s="140" t="str">
        <f t="shared" ca="1" si="14"/>
        <v/>
      </c>
    </row>
    <row r="137" spans="3:33" ht="14.1" customHeight="1" x14ac:dyDescent="0.15">
      <c r="C137" s="126">
        <f t="shared" si="15"/>
        <v>127</v>
      </c>
      <c r="D137" s="264"/>
      <c r="E137" s="265"/>
      <c r="F137" s="266"/>
      <c r="G137" s="104"/>
      <c r="H137" s="127"/>
      <c r="I137" s="132"/>
      <c r="J137" s="127"/>
      <c r="K137" s="127"/>
      <c r="L137" s="127"/>
      <c r="M137" s="104"/>
      <c r="N137" s="205" t="str">
        <f t="shared" si="8"/>
        <v/>
      </c>
      <c r="O137" s="206"/>
      <c r="P137" s="205" t="str">
        <f t="shared" si="9"/>
        <v/>
      </c>
      <c r="Q137" s="206"/>
      <c r="R137" s="205" t="str">
        <f t="shared" si="10"/>
        <v/>
      </c>
      <c r="S137" s="207"/>
      <c r="U137" s="146">
        <f t="shared" si="11"/>
        <v>0</v>
      </c>
      <c r="V137" s="139">
        <f t="shared" si="12"/>
        <v>0</v>
      </c>
      <c r="W137" s="140" t="str">
        <f t="shared" ca="1" si="13"/>
        <v>01110</v>
      </c>
      <c r="X137" s="140" t="str">
        <f t="shared" ca="1" si="14"/>
        <v/>
      </c>
    </row>
    <row r="138" spans="3:33" ht="14.1" customHeight="1" x14ac:dyDescent="0.15">
      <c r="C138" s="126">
        <f t="shared" si="15"/>
        <v>128</v>
      </c>
      <c r="D138" s="264"/>
      <c r="E138" s="265"/>
      <c r="F138" s="266"/>
      <c r="G138" s="104"/>
      <c r="H138" s="127"/>
      <c r="I138" s="132"/>
      <c r="J138" s="127"/>
      <c r="K138" s="127"/>
      <c r="L138" s="127"/>
      <c r="M138" s="104"/>
      <c r="N138" s="205" t="str">
        <f t="shared" si="8"/>
        <v/>
      </c>
      <c r="O138" s="206"/>
      <c r="P138" s="205" t="str">
        <f t="shared" si="9"/>
        <v/>
      </c>
      <c r="Q138" s="206"/>
      <c r="R138" s="205" t="str">
        <f t="shared" si="10"/>
        <v/>
      </c>
      <c r="S138" s="207"/>
      <c r="U138" s="146">
        <f t="shared" si="11"/>
        <v>0</v>
      </c>
      <c r="V138" s="139">
        <f t="shared" si="12"/>
        <v>0</v>
      </c>
      <c r="W138" s="140" t="str">
        <f t="shared" ca="1" si="13"/>
        <v>01110</v>
      </c>
      <c r="X138" s="140" t="str">
        <f t="shared" ca="1" si="14"/>
        <v/>
      </c>
    </row>
    <row r="139" spans="3:33" ht="14.1" customHeight="1" x14ac:dyDescent="0.15">
      <c r="C139" s="126">
        <f t="shared" si="15"/>
        <v>129</v>
      </c>
      <c r="D139" s="264"/>
      <c r="E139" s="265"/>
      <c r="F139" s="266"/>
      <c r="G139" s="104"/>
      <c r="H139" s="127"/>
      <c r="I139" s="132"/>
      <c r="J139" s="127"/>
      <c r="K139" s="127"/>
      <c r="L139" s="127"/>
      <c r="M139" s="104"/>
      <c r="N139" s="205" t="str">
        <f t="shared" ref="N139:N202" si="16">IF($H139="","",$U139)</f>
        <v/>
      </c>
      <c r="O139" s="206"/>
      <c r="P139" s="205" t="str">
        <f t="shared" ref="P139:P202" si="17">IF($H139="","",$V139)</f>
        <v/>
      </c>
      <c r="Q139" s="206"/>
      <c r="R139" s="205" t="str">
        <f t="shared" ref="R139:R202" si="18">IF($H139="","",$U139+$V139)</f>
        <v/>
      </c>
      <c r="S139" s="207"/>
      <c r="U139" s="146">
        <f t="shared" ref="U139:U202" si="19">IF(OR($G139=$X$8,$M139=$N$5,$M139=$P$5,$M139=$R$5),IFERROR(VLOOKUP($W139,$AC$2:$AE$52,2,FALSE),""),0)</f>
        <v>0</v>
      </c>
      <c r="V139" s="139">
        <f t="shared" ref="V139:V202" si="20">IF(OR($M139=$N$5,$M139=$O$5,$M139=$Q$5),$AB$6,0)</f>
        <v>0</v>
      </c>
      <c r="W139" s="140" t="str">
        <f t="shared" ref="W139:W202" ca="1" si="21">IF(OR($G139=$X$3,$G139=$X$4,$G139=$X$7),TEXT($G139,0)&amp;"0000",TEXT($G139,0)&amp;IF($K139=$Z$3,"0","1")&amp;IF($J139=$Y$3,"0","1")&amp;IF($I139&gt;$W$3,"0","1")&amp;IF($L139=$AA$3,"1","0"))</f>
        <v>01110</v>
      </c>
      <c r="X139" s="140" t="str">
        <f t="shared" ref="X139:X202" ca="1" si="22">IF(OR($M139=$O$5,$M139=$Q$5,$M139=$S$5),0,IFERROR(VLOOKUP($W139,$AC$2:$AE$52,3,FALSE),""))</f>
        <v/>
      </c>
    </row>
    <row r="140" spans="3:33" ht="14.1" customHeight="1" x14ac:dyDescent="0.15">
      <c r="C140" s="126">
        <f t="shared" ref="C140:C203" si="23">C139+1</f>
        <v>130</v>
      </c>
      <c r="D140" s="264"/>
      <c r="E140" s="265"/>
      <c r="F140" s="266"/>
      <c r="G140" s="104"/>
      <c r="H140" s="127"/>
      <c r="I140" s="132"/>
      <c r="J140" s="127"/>
      <c r="K140" s="127"/>
      <c r="L140" s="127"/>
      <c r="M140" s="104"/>
      <c r="N140" s="205" t="str">
        <f t="shared" si="16"/>
        <v/>
      </c>
      <c r="O140" s="206"/>
      <c r="P140" s="205" t="str">
        <f t="shared" si="17"/>
        <v/>
      </c>
      <c r="Q140" s="206"/>
      <c r="R140" s="205" t="str">
        <f t="shared" si="18"/>
        <v/>
      </c>
      <c r="S140" s="207"/>
      <c r="U140" s="146">
        <f t="shared" si="19"/>
        <v>0</v>
      </c>
      <c r="V140" s="139">
        <f t="shared" si="20"/>
        <v>0</v>
      </c>
      <c r="W140" s="140" t="str">
        <f t="shared" ca="1" si="21"/>
        <v>01110</v>
      </c>
      <c r="X140" s="140" t="str">
        <f t="shared" ca="1" si="22"/>
        <v/>
      </c>
    </row>
    <row r="141" spans="3:33" ht="13.5" customHeight="1" x14ac:dyDescent="0.15">
      <c r="C141" s="126">
        <f t="shared" si="23"/>
        <v>131</v>
      </c>
      <c r="D141" s="264"/>
      <c r="E141" s="265"/>
      <c r="F141" s="266"/>
      <c r="G141" s="104"/>
      <c r="H141" s="127"/>
      <c r="I141" s="132"/>
      <c r="J141" s="127"/>
      <c r="K141" s="127"/>
      <c r="L141" s="127"/>
      <c r="M141" s="104"/>
      <c r="N141" s="205" t="str">
        <f t="shared" si="16"/>
        <v/>
      </c>
      <c r="O141" s="206"/>
      <c r="P141" s="205" t="str">
        <f t="shared" si="17"/>
        <v/>
      </c>
      <c r="Q141" s="206"/>
      <c r="R141" s="205" t="str">
        <f t="shared" si="18"/>
        <v/>
      </c>
      <c r="S141" s="207"/>
      <c r="U141" s="146">
        <f t="shared" si="19"/>
        <v>0</v>
      </c>
      <c r="V141" s="139">
        <f t="shared" si="20"/>
        <v>0</v>
      </c>
      <c r="W141" s="140" t="str">
        <f t="shared" ca="1" si="21"/>
        <v>01110</v>
      </c>
      <c r="X141" s="140" t="str">
        <f t="shared" ca="1" si="22"/>
        <v/>
      </c>
    </row>
    <row r="142" spans="3:33" ht="13.5" customHeight="1" x14ac:dyDescent="0.15">
      <c r="C142" s="126">
        <f t="shared" si="23"/>
        <v>132</v>
      </c>
      <c r="D142" s="264"/>
      <c r="E142" s="265"/>
      <c r="F142" s="266"/>
      <c r="G142" s="104"/>
      <c r="H142" s="127"/>
      <c r="I142" s="132"/>
      <c r="J142" s="127"/>
      <c r="K142" s="127"/>
      <c r="L142" s="127"/>
      <c r="M142" s="104"/>
      <c r="N142" s="205" t="str">
        <f t="shared" si="16"/>
        <v/>
      </c>
      <c r="O142" s="206"/>
      <c r="P142" s="205" t="str">
        <f t="shared" si="17"/>
        <v/>
      </c>
      <c r="Q142" s="206"/>
      <c r="R142" s="205" t="str">
        <f t="shared" si="18"/>
        <v/>
      </c>
      <c r="S142" s="207"/>
      <c r="U142" s="146">
        <f t="shared" si="19"/>
        <v>0</v>
      </c>
      <c r="V142" s="139">
        <f t="shared" si="20"/>
        <v>0</v>
      </c>
      <c r="W142" s="140" t="str">
        <f t="shared" ca="1" si="21"/>
        <v>01110</v>
      </c>
      <c r="X142" s="140" t="str">
        <f t="shared" ca="1" si="22"/>
        <v/>
      </c>
    </row>
    <row r="143" spans="3:33" ht="14.1" customHeight="1" x14ac:dyDescent="0.15">
      <c r="C143" s="126">
        <f t="shared" si="23"/>
        <v>133</v>
      </c>
      <c r="D143" s="264"/>
      <c r="E143" s="265"/>
      <c r="F143" s="266"/>
      <c r="G143" s="104"/>
      <c r="H143" s="127"/>
      <c r="I143" s="132"/>
      <c r="J143" s="127"/>
      <c r="K143" s="127"/>
      <c r="L143" s="127"/>
      <c r="M143" s="104"/>
      <c r="N143" s="205" t="str">
        <f t="shared" si="16"/>
        <v/>
      </c>
      <c r="O143" s="206"/>
      <c r="P143" s="205" t="str">
        <f t="shared" si="17"/>
        <v/>
      </c>
      <c r="Q143" s="206"/>
      <c r="R143" s="205" t="str">
        <f t="shared" si="18"/>
        <v/>
      </c>
      <c r="S143" s="207"/>
      <c r="U143" s="146">
        <f t="shared" si="19"/>
        <v>0</v>
      </c>
      <c r="V143" s="139">
        <f t="shared" si="20"/>
        <v>0</v>
      </c>
      <c r="W143" s="140" t="str">
        <f t="shared" ca="1" si="21"/>
        <v>01110</v>
      </c>
      <c r="X143" s="140" t="str">
        <f t="shared" ca="1" si="22"/>
        <v/>
      </c>
    </row>
    <row r="144" spans="3:33" ht="14.1" customHeight="1" x14ac:dyDescent="0.15">
      <c r="C144" s="126">
        <f t="shared" si="23"/>
        <v>134</v>
      </c>
      <c r="D144" s="264"/>
      <c r="E144" s="265"/>
      <c r="F144" s="266"/>
      <c r="G144" s="104"/>
      <c r="H144" s="127"/>
      <c r="I144" s="132"/>
      <c r="J144" s="127"/>
      <c r="K144" s="127"/>
      <c r="L144" s="127"/>
      <c r="M144" s="104"/>
      <c r="N144" s="205" t="str">
        <f t="shared" si="16"/>
        <v/>
      </c>
      <c r="O144" s="206"/>
      <c r="P144" s="205" t="str">
        <f t="shared" si="17"/>
        <v/>
      </c>
      <c r="Q144" s="206"/>
      <c r="R144" s="205" t="str">
        <f t="shared" si="18"/>
        <v/>
      </c>
      <c r="S144" s="207"/>
      <c r="U144" s="146">
        <f t="shared" si="19"/>
        <v>0</v>
      </c>
      <c r="V144" s="139">
        <f t="shared" si="20"/>
        <v>0</v>
      </c>
      <c r="W144" s="140" t="str">
        <f t="shared" ca="1" si="21"/>
        <v>01110</v>
      </c>
      <c r="X144" s="140" t="str">
        <f t="shared" ca="1" si="22"/>
        <v/>
      </c>
    </row>
    <row r="145" spans="3:33" ht="14.1" customHeight="1" x14ac:dyDescent="0.15">
      <c r="C145" s="126">
        <f t="shared" si="23"/>
        <v>135</v>
      </c>
      <c r="D145" s="264"/>
      <c r="E145" s="265"/>
      <c r="F145" s="266"/>
      <c r="G145" s="104"/>
      <c r="H145" s="127"/>
      <c r="I145" s="132"/>
      <c r="J145" s="127"/>
      <c r="K145" s="127"/>
      <c r="L145" s="127"/>
      <c r="M145" s="104"/>
      <c r="N145" s="205" t="str">
        <f t="shared" si="16"/>
        <v/>
      </c>
      <c r="O145" s="206"/>
      <c r="P145" s="205" t="str">
        <f t="shared" si="17"/>
        <v/>
      </c>
      <c r="Q145" s="206"/>
      <c r="R145" s="205" t="str">
        <f t="shared" si="18"/>
        <v/>
      </c>
      <c r="S145" s="207"/>
      <c r="U145" s="146">
        <f t="shared" si="19"/>
        <v>0</v>
      </c>
      <c r="V145" s="139">
        <f t="shared" si="20"/>
        <v>0</v>
      </c>
      <c r="W145" s="140" t="str">
        <f t="shared" ca="1" si="21"/>
        <v>01110</v>
      </c>
      <c r="X145" s="140" t="str">
        <f t="shared" ca="1" si="22"/>
        <v/>
      </c>
    </row>
    <row r="146" spans="3:33" ht="14.1" customHeight="1" x14ac:dyDescent="0.15">
      <c r="C146" s="126">
        <f t="shared" si="23"/>
        <v>136</v>
      </c>
      <c r="D146" s="264"/>
      <c r="E146" s="265"/>
      <c r="F146" s="266"/>
      <c r="G146" s="104"/>
      <c r="H146" s="127"/>
      <c r="I146" s="132"/>
      <c r="J146" s="127"/>
      <c r="K146" s="127"/>
      <c r="L146" s="127"/>
      <c r="M146" s="104"/>
      <c r="N146" s="205" t="str">
        <f t="shared" si="16"/>
        <v/>
      </c>
      <c r="O146" s="206"/>
      <c r="P146" s="205" t="str">
        <f t="shared" si="17"/>
        <v/>
      </c>
      <c r="Q146" s="206"/>
      <c r="R146" s="205" t="str">
        <f t="shared" si="18"/>
        <v/>
      </c>
      <c r="S146" s="207"/>
      <c r="U146" s="146">
        <f t="shared" si="19"/>
        <v>0</v>
      </c>
      <c r="V146" s="139">
        <f t="shared" si="20"/>
        <v>0</v>
      </c>
      <c r="W146" s="140" t="str">
        <f t="shared" ca="1" si="21"/>
        <v>01110</v>
      </c>
      <c r="X146" s="140" t="str">
        <f t="shared" ca="1" si="22"/>
        <v/>
      </c>
    </row>
    <row r="147" spans="3:33" ht="14.1" customHeight="1" x14ac:dyDescent="0.15">
      <c r="C147" s="126">
        <f t="shared" si="23"/>
        <v>137</v>
      </c>
      <c r="D147" s="264"/>
      <c r="E147" s="265"/>
      <c r="F147" s="266"/>
      <c r="G147" s="104"/>
      <c r="H147" s="127"/>
      <c r="I147" s="132"/>
      <c r="J147" s="127"/>
      <c r="K147" s="127"/>
      <c r="L147" s="127"/>
      <c r="M147" s="104"/>
      <c r="N147" s="205" t="str">
        <f t="shared" si="16"/>
        <v/>
      </c>
      <c r="O147" s="206"/>
      <c r="P147" s="205" t="str">
        <f t="shared" si="17"/>
        <v/>
      </c>
      <c r="Q147" s="206"/>
      <c r="R147" s="205" t="str">
        <f t="shared" si="18"/>
        <v/>
      </c>
      <c r="S147" s="207"/>
      <c r="U147" s="146">
        <f t="shared" si="19"/>
        <v>0</v>
      </c>
      <c r="V147" s="139">
        <f t="shared" si="20"/>
        <v>0</v>
      </c>
      <c r="W147" s="140" t="str">
        <f t="shared" ca="1" si="21"/>
        <v>01110</v>
      </c>
      <c r="X147" s="140" t="str">
        <f t="shared" ca="1" si="22"/>
        <v/>
      </c>
    </row>
    <row r="148" spans="3:33" ht="14.1" customHeight="1" x14ac:dyDescent="0.15">
      <c r="C148" s="126">
        <f t="shared" si="23"/>
        <v>138</v>
      </c>
      <c r="D148" s="264"/>
      <c r="E148" s="265"/>
      <c r="F148" s="266"/>
      <c r="G148" s="104"/>
      <c r="H148" s="127"/>
      <c r="I148" s="132"/>
      <c r="J148" s="127"/>
      <c r="K148" s="127"/>
      <c r="L148" s="127"/>
      <c r="M148" s="104"/>
      <c r="N148" s="205" t="str">
        <f t="shared" si="16"/>
        <v/>
      </c>
      <c r="O148" s="206"/>
      <c r="P148" s="205" t="str">
        <f t="shared" si="17"/>
        <v/>
      </c>
      <c r="Q148" s="206"/>
      <c r="R148" s="205" t="str">
        <f t="shared" si="18"/>
        <v/>
      </c>
      <c r="S148" s="207"/>
      <c r="U148" s="146">
        <f t="shared" si="19"/>
        <v>0</v>
      </c>
      <c r="V148" s="139">
        <f t="shared" si="20"/>
        <v>0</v>
      </c>
      <c r="W148" s="140" t="str">
        <f t="shared" ca="1" si="21"/>
        <v>01110</v>
      </c>
      <c r="X148" s="140" t="str">
        <f t="shared" ca="1" si="22"/>
        <v/>
      </c>
    </row>
    <row r="149" spans="3:33" ht="13.5" customHeight="1" x14ac:dyDescent="0.15">
      <c r="C149" s="126">
        <f t="shared" si="23"/>
        <v>139</v>
      </c>
      <c r="D149" s="264"/>
      <c r="E149" s="265"/>
      <c r="F149" s="266"/>
      <c r="G149" s="104"/>
      <c r="H149" s="127"/>
      <c r="I149" s="132"/>
      <c r="J149" s="127"/>
      <c r="K149" s="127"/>
      <c r="L149" s="127"/>
      <c r="M149" s="104"/>
      <c r="N149" s="205" t="str">
        <f t="shared" si="16"/>
        <v/>
      </c>
      <c r="O149" s="206"/>
      <c r="P149" s="205" t="str">
        <f t="shared" si="17"/>
        <v/>
      </c>
      <c r="Q149" s="206"/>
      <c r="R149" s="205" t="str">
        <f t="shared" si="18"/>
        <v/>
      </c>
      <c r="S149" s="207"/>
      <c r="U149" s="146">
        <f t="shared" si="19"/>
        <v>0</v>
      </c>
      <c r="V149" s="139">
        <f t="shared" si="20"/>
        <v>0</v>
      </c>
      <c r="W149" s="140" t="str">
        <f t="shared" ca="1" si="21"/>
        <v>01110</v>
      </c>
      <c r="X149" s="140" t="str">
        <f t="shared" ca="1" si="22"/>
        <v/>
      </c>
    </row>
    <row r="150" spans="3:33" ht="13.5" customHeight="1" x14ac:dyDescent="0.15">
      <c r="C150" s="126">
        <f t="shared" si="23"/>
        <v>140</v>
      </c>
      <c r="D150" s="264"/>
      <c r="E150" s="265"/>
      <c r="F150" s="266"/>
      <c r="G150" s="104"/>
      <c r="H150" s="127"/>
      <c r="I150" s="132"/>
      <c r="J150" s="127"/>
      <c r="K150" s="127"/>
      <c r="L150" s="127"/>
      <c r="M150" s="104"/>
      <c r="N150" s="205" t="str">
        <f t="shared" si="16"/>
        <v/>
      </c>
      <c r="O150" s="206"/>
      <c r="P150" s="205" t="str">
        <f t="shared" si="17"/>
        <v/>
      </c>
      <c r="Q150" s="206"/>
      <c r="R150" s="205" t="str">
        <f t="shared" si="18"/>
        <v/>
      </c>
      <c r="S150" s="207"/>
      <c r="U150" s="146">
        <f t="shared" si="19"/>
        <v>0</v>
      </c>
      <c r="V150" s="139">
        <f t="shared" si="20"/>
        <v>0</v>
      </c>
      <c r="W150" s="140" t="str">
        <f t="shared" ca="1" si="21"/>
        <v>01110</v>
      </c>
      <c r="X150" s="140" t="str">
        <f t="shared" ca="1" si="22"/>
        <v/>
      </c>
    </row>
    <row r="151" spans="3:33" ht="13.5" customHeight="1" x14ac:dyDescent="0.15">
      <c r="C151" s="126">
        <f t="shared" si="23"/>
        <v>141</v>
      </c>
      <c r="D151" s="264"/>
      <c r="E151" s="265"/>
      <c r="F151" s="266"/>
      <c r="G151" s="104"/>
      <c r="H151" s="127"/>
      <c r="I151" s="132"/>
      <c r="J151" s="127"/>
      <c r="K151" s="127"/>
      <c r="L151" s="127"/>
      <c r="M151" s="104"/>
      <c r="N151" s="205" t="str">
        <f t="shared" si="16"/>
        <v/>
      </c>
      <c r="O151" s="206"/>
      <c r="P151" s="205" t="str">
        <f t="shared" si="17"/>
        <v/>
      </c>
      <c r="Q151" s="206"/>
      <c r="R151" s="205" t="str">
        <f t="shared" si="18"/>
        <v/>
      </c>
      <c r="S151" s="207"/>
      <c r="U151" s="146">
        <f t="shared" si="19"/>
        <v>0</v>
      </c>
      <c r="V151" s="139">
        <f t="shared" si="20"/>
        <v>0</v>
      </c>
      <c r="W151" s="140" t="str">
        <f t="shared" ca="1" si="21"/>
        <v>01110</v>
      </c>
      <c r="X151" s="140" t="str">
        <f t="shared" ca="1" si="22"/>
        <v/>
      </c>
    </row>
    <row r="152" spans="3:33" ht="14.1" customHeight="1" x14ac:dyDescent="0.15">
      <c r="C152" s="126">
        <f t="shared" si="23"/>
        <v>142</v>
      </c>
      <c r="D152" s="264"/>
      <c r="E152" s="265"/>
      <c r="F152" s="266"/>
      <c r="G152" s="104"/>
      <c r="H152" s="127"/>
      <c r="I152" s="132"/>
      <c r="J152" s="127"/>
      <c r="K152" s="127"/>
      <c r="L152" s="127"/>
      <c r="M152" s="104"/>
      <c r="N152" s="205" t="str">
        <f t="shared" si="16"/>
        <v/>
      </c>
      <c r="O152" s="206"/>
      <c r="P152" s="205" t="str">
        <f t="shared" si="17"/>
        <v/>
      </c>
      <c r="Q152" s="206"/>
      <c r="R152" s="205" t="str">
        <f t="shared" si="18"/>
        <v/>
      </c>
      <c r="S152" s="207"/>
      <c r="U152" s="146">
        <f t="shared" si="19"/>
        <v>0</v>
      </c>
      <c r="V152" s="139">
        <f t="shared" si="20"/>
        <v>0</v>
      </c>
      <c r="W152" s="140" t="str">
        <f t="shared" ca="1" si="21"/>
        <v>01110</v>
      </c>
      <c r="X152" s="140" t="str">
        <f t="shared" ca="1" si="22"/>
        <v/>
      </c>
    </row>
    <row r="153" spans="3:33" ht="14.1" customHeight="1" x14ac:dyDescent="0.15">
      <c r="C153" s="126">
        <f t="shared" si="23"/>
        <v>143</v>
      </c>
      <c r="D153" s="264"/>
      <c r="E153" s="265"/>
      <c r="F153" s="266"/>
      <c r="G153" s="104"/>
      <c r="H153" s="127"/>
      <c r="I153" s="132"/>
      <c r="J153" s="127"/>
      <c r="K153" s="127"/>
      <c r="L153" s="127"/>
      <c r="M153" s="104"/>
      <c r="N153" s="289" t="str">
        <f t="shared" si="16"/>
        <v/>
      </c>
      <c r="O153" s="290"/>
      <c r="P153" s="289" t="str">
        <f t="shared" si="17"/>
        <v/>
      </c>
      <c r="Q153" s="290"/>
      <c r="R153" s="289" t="str">
        <f t="shared" si="18"/>
        <v/>
      </c>
      <c r="S153" s="291"/>
      <c r="U153" s="146">
        <f t="shared" si="19"/>
        <v>0</v>
      </c>
      <c r="V153" s="139">
        <f t="shared" si="20"/>
        <v>0</v>
      </c>
      <c r="W153" s="140" t="str">
        <f t="shared" ca="1" si="21"/>
        <v>01110</v>
      </c>
      <c r="X153" s="140" t="str">
        <f t="shared" ca="1" si="22"/>
        <v/>
      </c>
    </row>
    <row r="154" spans="3:33" ht="14.1" customHeight="1" x14ac:dyDescent="0.15">
      <c r="C154" s="126">
        <f t="shared" si="23"/>
        <v>144</v>
      </c>
      <c r="D154" s="264"/>
      <c r="E154" s="265"/>
      <c r="F154" s="266"/>
      <c r="G154" s="104"/>
      <c r="H154" s="127"/>
      <c r="I154" s="132"/>
      <c r="J154" s="127"/>
      <c r="K154" s="127"/>
      <c r="L154" s="127"/>
      <c r="M154" s="104"/>
      <c r="N154" s="205" t="str">
        <f t="shared" si="16"/>
        <v/>
      </c>
      <c r="O154" s="206"/>
      <c r="P154" s="205" t="str">
        <f t="shared" si="17"/>
        <v/>
      </c>
      <c r="Q154" s="206"/>
      <c r="R154" s="205" t="str">
        <f t="shared" si="18"/>
        <v/>
      </c>
      <c r="S154" s="207"/>
      <c r="U154" s="146">
        <f t="shared" si="19"/>
        <v>0</v>
      </c>
      <c r="V154" s="139">
        <f t="shared" si="20"/>
        <v>0</v>
      </c>
      <c r="W154" s="140" t="str">
        <f t="shared" ca="1" si="21"/>
        <v>01110</v>
      </c>
      <c r="X154" s="140" t="str">
        <f t="shared" ca="1" si="22"/>
        <v/>
      </c>
    </row>
    <row r="155" spans="3:33" ht="14.1" customHeight="1" x14ac:dyDescent="0.15">
      <c r="C155" s="126">
        <f t="shared" si="23"/>
        <v>145</v>
      </c>
      <c r="D155" s="264"/>
      <c r="E155" s="265"/>
      <c r="F155" s="266"/>
      <c r="G155" s="104"/>
      <c r="H155" s="127"/>
      <c r="I155" s="132"/>
      <c r="J155" s="127"/>
      <c r="K155" s="127"/>
      <c r="L155" s="127"/>
      <c r="M155" s="104"/>
      <c r="N155" s="205" t="str">
        <f t="shared" si="16"/>
        <v/>
      </c>
      <c r="O155" s="206"/>
      <c r="P155" s="205" t="str">
        <f t="shared" si="17"/>
        <v/>
      </c>
      <c r="Q155" s="206"/>
      <c r="R155" s="205" t="str">
        <f t="shared" si="18"/>
        <v/>
      </c>
      <c r="S155" s="207"/>
      <c r="U155" s="146">
        <f t="shared" si="19"/>
        <v>0</v>
      </c>
      <c r="V155" s="139">
        <f t="shared" si="20"/>
        <v>0</v>
      </c>
      <c r="W155" s="140" t="str">
        <f t="shared" ca="1" si="21"/>
        <v>01110</v>
      </c>
      <c r="X155" s="140" t="str">
        <f t="shared" ca="1" si="22"/>
        <v/>
      </c>
    </row>
    <row r="156" spans="3:33" ht="14.1" customHeight="1" x14ac:dyDescent="0.15">
      <c r="C156" s="126">
        <f t="shared" si="23"/>
        <v>146</v>
      </c>
      <c r="D156" s="264"/>
      <c r="E156" s="265"/>
      <c r="F156" s="266"/>
      <c r="G156" s="104"/>
      <c r="H156" s="127"/>
      <c r="I156" s="132"/>
      <c r="J156" s="127"/>
      <c r="K156" s="127"/>
      <c r="L156" s="127"/>
      <c r="M156" s="104"/>
      <c r="N156" s="205" t="str">
        <f t="shared" si="16"/>
        <v/>
      </c>
      <c r="O156" s="206"/>
      <c r="P156" s="205" t="str">
        <f t="shared" si="17"/>
        <v/>
      </c>
      <c r="Q156" s="206"/>
      <c r="R156" s="205" t="str">
        <f t="shared" si="18"/>
        <v/>
      </c>
      <c r="S156" s="207"/>
      <c r="U156" s="146">
        <f t="shared" si="19"/>
        <v>0</v>
      </c>
      <c r="V156" s="139">
        <f t="shared" si="20"/>
        <v>0</v>
      </c>
      <c r="W156" s="140" t="str">
        <f t="shared" ca="1" si="21"/>
        <v>01110</v>
      </c>
      <c r="X156" s="140" t="str">
        <f t="shared" ca="1" si="22"/>
        <v/>
      </c>
    </row>
    <row r="157" spans="3:33" ht="13.5" customHeight="1" x14ac:dyDescent="0.15">
      <c r="C157" s="126">
        <f t="shared" si="23"/>
        <v>147</v>
      </c>
      <c r="D157" s="264"/>
      <c r="E157" s="265"/>
      <c r="F157" s="266"/>
      <c r="G157" s="104"/>
      <c r="H157" s="127"/>
      <c r="I157" s="132"/>
      <c r="J157" s="127"/>
      <c r="K157" s="127"/>
      <c r="L157" s="127"/>
      <c r="M157" s="104"/>
      <c r="N157" s="205" t="str">
        <f t="shared" si="16"/>
        <v/>
      </c>
      <c r="O157" s="206"/>
      <c r="P157" s="205" t="str">
        <f t="shared" si="17"/>
        <v/>
      </c>
      <c r="Q157" s="206"/>
      <c r="R157" s="205" t="str">
        <f t="shared" si="18"/>
        <v/>
      </c>
      <c r="S157" s="207"/>
      <c r="U157" s="146">
        <f t="shared" si="19"/>
        <v>0</v>
      </c>
      <c r="V157" s="139">
        <f t="shared" si="20"/>
        <v>0</v>
      </c>
      <c r="W157" s="140" t="str">
        <f t="shared" ca="1" si="21"/>
        <v>01110</v>
      </c>
      <c r="X157" s="140" t="str">
        <f t="shared" ca="1" si="22"/>
        <v/>
      </c>
    </row>
    <row r="158" spans="3:33" ht="13.5" customHeight="1" x14ac:dyDescent="0.15">
      <c r="C158" s="126">
        <f t="shared" si="23"/>
        <v>148</v>
      </c>
      <c r="D158" s="264"/>
      <c r="E158" s="265"/>
      <c r="F158" s="266"/>
      <c r="G158" s="104"/>
      <c r="H158" s="127"/>
      <c r="I158" s="132"/>
      <c r="J158" s="127"/>
      <c r="K158" s="127"/>
      <c r="L158" s="127"/>
      <c r="M158" s="104"/>
      <c r="N158" s="205" t="str">
        <f t="shared" si="16"/>
        <v/>
      </c>
      <c r="O158" s="206"/>
      <c r="P158" s="205" t="str">
        <f t="shared" si="17"/>
        <v/>
      </c>
      <c r="Q158" s="206"/>
      <c r="R158" s="205" t="str">
        <f t="shared" si="18"/>
        <v/>
      </c>
      <c r="S158" s="207"/>
      <c r="U158" s="146">
        <f t="shared" si="19"/>
        <v>0</v>
      </c>
      <c r="V158" s="139">
        <f t="shared" si="20"/>
        <v>0</v>
      </c>
      <c r="W158" s="140" t="str">
        <f t="shared" ca="1" si="21"/>
        <v>01110</v>
      </c>
      <c r="X158" s="140" t="str">
        <f t="shared" ca="1" si="22"/>
        <v/>
      </c>
    </row>
    <row r="159" spans="3:33" ht="14.1" customHeight="1" x14ac:dyDescent="0.15">
      <c r="C159" s="126">
        <f t="shared" si="23"/>
        <v>149</v>
      </c>
      <c r="D159" s="264"/>
      <c r="E159" s="265"/>
      <c r="F159" s="266"/>
      <c r="G159" s="104"/>
      <c r="H159" s="127"/>
      <c r="I159" s="132"/>
      <c r="J159" s="127"/>
      <c r="K159" s="127"/>
      <c r="L159" s="127"/>
      <c r="M159" s="104"/>
      <c r="N159" s="205" t="str">
        <f t="shared" si="16"/>
        <v/>
      </c>
      <c r="O159" s="206"/>
      <c r="P159" s="205" t="str">
        <f t="shared" si="17"/>
        <v/>
      </c>
      <c r="Q159" s="206"/>
      <c r="R159" s="205" t="str">
        <f t="shared" si="18"/>
        <v/>
      </c>
      <c r="S159" s="207"/>
      <c r="U159" s="146">
        <f t="shared" si="19"/>
        <v>0</v>
      </c>
      <c r="V159" s="139">
        <f t="shared" si="20"/>
        <v>0</v>
      </c>
      <c r="W159" s="140" t="str">
        <f t="shared" ca="1" si="21"/>
        <v>01110</v>
      </c>
      <c r="X159" s="140" t="str">
        <f t="shared" ca="1" si="22"/>
        <v/>
      </c>
      <c r="Y159" s="139"/>
      <c r="Z159" s="139"/>
      <c r="AA159" s="139"/>
      <c r="AB159" s="139"/>
      <c r="AF159" s="139"/>
      <c r="AG159" s="139"/>
    </row>
    <row r="160" spans="3:33" ht="14.1" customHeight="1" x14ac:dyDescent="0.15">
      <c r="C160" s="126">
        <f t="shared" si="23"/>
        <v>150</v>
      </c>
      <c r="D160" s="264"/>
      <c r="E160" s="265"/>
      <c r="F160" s="266"/>
      <c r="G160" s="104"/>
      <c r="H160" s="127"/>
      <c r="I160" s="132"/>
      <c r="J160" s="127"/>
      <c r="K160" s="127"/>
      <c r="L160" s="127"/>
      <c r="M160" s="104"/>
      <c r="N160" s="205" t="str">
        <f t="shared" si="16"/>
        <v/>
      </c>
      <c r="O160" s="206"/>
      <c r="P160" s="205" t="str">
        <f t="shared" si="17"/>
        <v/>
      </c>
      <c r="Q160" s="206"/>
      <c r="R160" s="205" t="str">
        <f t="shared" si="18"/>
        <v/>
      </c>
      <c r="S160" s="207"/>
      <c r="U160" s="146">
        <f t="shared" si="19"/>
        <v>0</v>
      </c>
      <c r="V160" s="139">
        <f t="shared" si="20"/>
        <v>0</v>
      </c>
      <c r="W160" s="140" t="str">
        <f t="shared" ca="1" si="21"/>
        <v>01110</v>
      </c>
      <c r="X160" s="140" t="str">
        <f t="shared" ca="1" si="22"/>
        <v/>
      </c>
    </row>
    <row r="161" spans="3:33" ht="13.5" customHeight="1" x14ac:dyDescent="0.15">
      <c r="C161" s="126">
        <f t="shared" si="23"/>
        <v>151</v>
      </c>
      <c r="D161" s="264"/>
      <c r="E161" s="265"/>
      <c r="F161" s="266"/>
      <c r="G161" s="104"/>
      <c r="H161" s="127"/>
      <c r="I161" s="132"/>
      <c r="J161" s="127"/>
      <c r="K161" s="127"/>
      <c r="L161" s="127"/>
      <c r="M161" s="104"/>
      <c r="N161" s="205" t="str">
        <f t="shared" si="16"/>
        <v/>
      </c>
      <c r="O161" s="206"/>
      <c r="P161" s="205" t="str">
        <f t="shared" si="17"/>
        <v/>
      </c>
      <c r="Q161" s="206"/>
      <c r="R161" s="205" t="str">
        <f t="shared" si="18"/>
        <v/>
      </c>
      <c r="S161" s="207"/>
      <c r="U161" s="146">
        <f t="shared" si="19"/>
        <v>0</v>
      </c>
      <c r="V161" s="139">
        <f t="shared" si="20"/>
        <v>0</v>
      </c>
      <c r="W161" s="140" t="str">
        <f t="shared" ca="1" si="21"/>
        <v>01110</v>
      </c>
      <c r="X161" s="140" t="str">
        <f t="shared" ca="1" si="22"/>
        <v/>
      </c>
    </row>
    <row r="162" spans="3:33" ht="13.5" customHeight="1" x14ac:dyDescent="0.15">
      <c r="C162" s="126">
        <f t="shared" si="23"/>
        <v>152</v>
      </c>
      <c r="D162" s="264"/>
      <c r="E162" s="265"/>
      <c r="F162" s="266"/>
      <c r="G162" s="104"/>
      <c r="H162" s="127"/>
      <c r="I162" s="132"/>
      <c r="J162" s="127"/>
      <c r="K162" s="127"/>
      <c r="L162" s="127"/>
      <c r="M162" s="104"/>
      <c r="N162" s="205" t="str">
        <f t="shared" si="16"/>
        <v/>
      </c>
      <c r="O162" s="206"/>
      <c r="P162" s="205" t="str">
        <f t="shared" si="17"/>
        <v/>
      </c>
      <c r="Q162" s="206"/>
      <c r="R162" s="205" t="str">
        <f t="shared" si="18"/>
        <v/>
      </c>
      <c r="S162" s="207"/>
      <c r="U162" s="146">
        <f t="shared" si="19"/>
        <v>0</v>
      </c>
      <c r="V162" s="139">
        <f t="shared" si="20"/>
        <v>0</v>
      </c>
      <c r="W162" s="140" t="str">
        <f t="shared" ca="1" si="21"/>
        <v>01110</v>
      </c>
      <c r="X162" s="140" t="str">
        <f t="shared" ca="1" si="22"/>
        <v/>
      </c>
    </row>
    <row r="163" spans="3:33" ht="13.5" customHeight="1" x14ac:dyDescent="0.15">
      <c r="C163" s="126">
        <f t="shared" si="23"/>
        <v>153</v>
      </c>
      <c r="D163" s="264"/>
      <c r="E163" s="265"/>
      <c r="F163" s="266"/>
      <c r="G163" s="104"/>
      <c r="H163" s="127"/>
      <c r="I163" s="132"/>
      <c r="J163" s="127"/>
      <c r="K163" s="127"/>
      <c r="L163" s="127"/>
      <c r="M163" s="104"/>
      <c r="N163" s="205" t="str">
        <f t="shared" si="16"/>
        <v/>
      </c>
      <c r="O163" s="206"/>
      <c r="P163" s="205" t="str">
        <f t="shared" si="17"/>
        <v/>
      </c>
      <c r="Q163" s="206"/>
      <c r="R163" s="205" t="str">
        <f t="shared" si="18"/>
        <v/>
      </c>
      <c r="S163" s="207"/>
      <c r="U163" s="146">
        <f t="shared" si="19"/>
        <v>0</v>
      </c>
      <c r="V163" s="139">
        <f t="shared" si="20"/>
        <v>0</v>
      </c>
      <c r="W163" s="140" t="str">
        <f t="shared" ca="1" si="21"/>
        <v>01110</v>
      </c>
      <c r="X163" s="140" t="str">
        <f t="shared" ca="1" si="22"/>
        <v/>
      </c>
    </row>
    <row r="164" spans="3:33" ht="14.1" customHeight="1" x14ac:dyDescent="0.15">
      <c r="C164" s="126">
        <f t="shared" si="23"/>
        <v>154</v>
      </c>
      <c r="D164" s="264"/>
      <c r="E164" s="265"/>
      <c r="F164" s="266"/>
      <c r="G164" s="104"/>
      <c r="H164" s="127"/>
      <c r="I164" s="132"/>
      <c r="J164" s="127"/>
      <c r="K164" s="127"/>
      <c r="L164" s="127"/>
      <c r="M164" s="104"/>
      <c r="N164" s="205" t="str">
        <f t="shared" si="16"/>
        <v/>
      </c>
      <c r="O164" s="206"/>
      <c r="P164" s="205" t="str">
        <f t="shared" si="17"/>
        <v/>
      </c>
      <c r="Q164" s="206"/>
      <c r="R164" s="205" t="str">
        <f t="shared" si="18"/>
        <v/>
      </c>
      <c r="S164" s="207"/>
      <c r="U164" s="146">
        <f t="shared" si="19"/>
        <v>0</v>
      </c>
      <c r="V164" s="139">
        <f t="shared" si="20"/>
        <v>0</v>
      </c>
      <c r="W164" s="140" t="str">
        <f t="shared" ca="1" si="21"/>
        <v>01110</v>
      </c>
      <c r="X164" s="140" t="str">
        <f t="shared" ca="1" si="22"/>
        <v/>
      </c>
    </row>
    <row r="165" spans="3:33" ht="14.1" customHeight="1" x14ac:dyDescent="0.15">
      <c r="C165" s="126">
        <f t="shared" si="23"/>
        <v>155</v>
      </c>
      <c r="D165" s="264"/>
      <c r="E165" s="265"/>
      <c r="F165" s="266"/>
      <c r="G165" s="104"/>
      <c r="H165" s="127"/>
      <c r="I165" s="132"/>
      <c r="J165" s="127"/>
      <c r="K165" s="127"/>
      <c r="L165" s="127"/>
      <c r="M165" s="104"/>
      <c r="N165" s="289" t="str">
        <f t="shared" si="16"/>
        <v/>
      </c>
      <c r="O165" s="290"/>
      <c r="P165" s="289" t="str">
        <f t="shared" si="17"/>
        <v/>
      </c>
      <c r="Q165" s="290"/>
      <c r="R165" s="289" t="str">
        <f t="shared" si="18"/>
        <v/>
      </c>
      <c r="S165" s="291"/>
      <c r="U165" s="146">
        <f t="shared" si="19"/>
        <v>0</v>
      </c>
      <c r="V165" s="139">
        <f t="shared" si="20"/>
        <v>0</v>
      </c>
      <c r="W165" s="140" t="str">
        <f t="shared" ca="1" si="21"/>
        <v>01110</v>
      </c>
      <c r="X165" s="140" t="str">
        <f t="shared" ca="1" si="22"/>
        <v/>
      </c>
    </row>
    <row r="166" spans="3:33" ht="14.1" customHeight="1" x14ac:dyDescent="0.15">
      <c r="C166" s="126">
        <f t="shared" si="23"/>
        <v>156</v>
      </c>
      <c r="D166" s="264"/>
      <c r="E166" s="265"/>
      <c r="F166" s="266"/>
      <c r="G166" s="104"/>
      <c r="H166" s="127"/>
      <c r="I166" s="132"/>
      <c r="J166" s="127"/>
      <c r="K166" s="127"/>
      <c r="L166" s="127"/>
      <c r="M166" s="104"/>
      <c r="N166" s="205" t="str">
        <f t="shared" si="16"/>
        <v/>
      </c>
      <c r="O166" s="206"/>
      <c r="P166" s="205" t="str">
        <f t="shared" si="17"/>
        <v/>
      </c>
      <c r="Q166" s="206"/>
      <c r="R166" s="205" t="str">
        <f t="shared" si="18"/>
        <v/>
      </c>
      <c r="S166" s="207"/>
      <c r="U166" s="146">
        <f t="shared" si="19"/>
        <v>0</v>
      </c>
      <c r="V166" s="139">
        <f t="shared" si="20"/>
        <v>0</v>
      </c>
      <c r="W166" s="140" t="str">
        <f t="shared" ca="1" si="21"/>
        <v>01110</v>
      </c>
      <c r="X166" s="140" t="str">
        <f t="shared" ca="1" si="22"/>
        <v/>
      </c>
    </row>
    <row r="167" spans="3:33" ht="14.1" customHeight="1" x14ac:dyDescent="0.15">
      <c r="C167" s="126">
        <f t="shared" si="23"/>
        <v>157</v>
      </c>
      <c r="D167" s="264"/>
      <c r="E167" s="265"/>
      <c r="F167" s="266"/>
      <c r="G167" s="104"/>
      <c r="H167" s="127"/>
      <c r="I167" s="132"/>
      <c r="J167" s="127"/>
      <c r="K167" s="127"/>
      <c r="L167" s="127"/>
      <c r="M167" s="104"/>
      <c r="N167" s="205" t="str">
        <f t="shared" si="16"/>
        <v/>
      </c>
      <c r="O167" s="206"/>
      <c r="P167" s="205" t="str">
        <f t="shared" si="17"/>
        <v/>
      </c>
      <c r="Q167" s="206"/>
      <c r="R167" s="205" t="str">
        <f t="shared" si="18"/>
        <v/>
      </c>
      <c r="S167" s="207"/>
      <c r="U167" s="146">
        <f t="shared" si="19"/>
        <v>0</v>
      </c>
      <c r="V167" s="139">
        <f t="shared" si="20"/>
        <v>0</v>
      </c>
      <c r="W167" s="140" t="str">
        <f t="shared" ca="1" si="21"/>
        <v>01110</v>
      </c>
      <c r="X167" s="140" t="str">
        <f t="shared" ca="1" si="22"/>
        <v/>
      </c>
    </row>
    <row r="168" spans="3:33" ht="14.1" customHeight="1" x14ac:dyDescent="0.15">
      <c r="C168" s="126">
        <f t="shared" si="23"/>
        <v>158</v>
      </c>
      <c r="D168" s="264"/>
      <c r="E168" s="265"/>
      <c r="F168" s="266"/>
      <c r="G168" s="104"/>
      <c r="H168" s="127"/>
      <c r="I168" s="132"/>
      <c r="J168" s="127"/>
      <c r="K168" s="127"/>
      <c r="L168" s="127"/>
      <c r="M168" s="104"/>
      <c r="N168" s="205" t="str">
        <f t="shared" si="16"/>
        <v/>
      </c>
      <c r="O168" s="206"/>
      <c r="P168" s="205" t="str">
        <f t="shared" si="17"/>
        <v/>
      </c>
      <c r="Q168" s="206"/>
      <c r="R168" s="205" t="str">
        <f t="shared" si="18"/>
        <v/>
      </c>
      <c r="S168" s="207"/>
      <c r="U168" s="146">
        <f t="shared" si="19"/>
        <v>0</v>
      </c>
      <c r="V168" s="139">
        <f t="shared" si="20"/>
        <v>0</v>
      </c>
      <c r="W168" s="140" t="str">
        <f t="shared" ca="1" si="21"/>
        <v>01110</v>
      </c>
      <c r="X168" s="140" t="str">
        <f t="shared" ca="1" si="22"/>
        <v/>
      </c>
    </row>
    <row r="169" spans="3:33" ht="13.5" customHeight="1" x14ac:dyDescent="0.15">
      <c r="C169" s="126">
        <f t="shared" si="23"/>
        <v>159</v>
      </c>
      <c r="D169" s="264"/>
      <c r="E169" s="265"/>
      <c r="F169" s="266"/>
      <c r="G169" s="104"/>
      <c r="H169" s="127"/>
      <c r="I169" s="132"/>
      <c r="J169" s="127"/>
      <c r="K169" s="127"/>
      <c r="L169" s="127"/>
      <c r="M169" s="104"/>
      <c r="N169" s="205" t="str">
        <f t="shared" si="16"/>
        <v/>
      </c>
      <c r="O169" s="206"/>
      <c r="P169" s="205" t="str">
        <f t="shared" si="17"/>
        <v/>
      </c>
      <c r="Q169" s="206"/>
      <c r="R169" s="205" t="str">
        <f t="shared" si="18"/>
        <v/>
      </c>
      <c r="S169" s="207"/>
      <c r="U169" s="146">
        <f t="shared" si="19"/>
        <v>0</v>
      </c>
      <c r="V169" s="139">
        <f t="shared" si="20"/>
        <v>0</v>
      </c>
      <c r="W169" s="140" t="str">
        <f t="shared" ca="1" si="21"/>
        <v>01110</v>
      </c>
      <c r="X169" s="140" t="str">
        <f t="shared" ca="1" si="22"/>
        <v/>
      </c>
    </row>
    <row r="170" spans="3:33" ht="13.5" customHeight="1" x14ac:dyDescent="0.15">
      <c r="C170" s="126">
        <f t="shared" si="23"/>
        <v>160</v>
      </c>
      <c r="D170" s="264"/>
      <c r="E170" s="265"/>
      <c r="F170" s="266"/>
      <c r="G170" s="104"/>
      <c r="H170" s="127"/>
      <c r="I170" s="132"/>
      <c r="J170" s="127"/>
      <c r="K170" s="127"/>
      <c r="L170" s="127"/>
      <c r="M170" s="104"/>
      <c r="N170" s="205" t="str">
        <f t="shared" si="16"/>
        <v/>
      </c>
      <c r="O170" s="206"/>
      <c r="P170" s="205" t="str">
        <f t="shared" si="17"/>
        <v/>
      </c>
      <c r="Q170" s="206"/>
      <c r="R170" s="205" t="str">
        <f t="shared" si="18"/>
        <v/>
      </c>
      <c r="S170" s="207"/>
      <c r="U170" s="146">
        <f t="shared" si="19"/>
        <v>0</v>
      </c>
      <c r="V170" s="139">
        <f t="shared" si="20"/>
        <v>0</v>
      </c>
      <c r="W170" s="140" t="str">
        <f t="shared" ca="1" si="21"/>
        <v>01110</v>
      </c>
      <c r="X170" s="140" t="str">
        <f t="shared" ca="1" si="22"/>
        <v/>
      </c>
    </row>
    <row r="171" spans="3:33" ht="14.1" customHeight="1" x14ac:dyDescent="0.15">
      <c r="C171" s="126">
        <f t="shared" si="23"/>
        <v>161</v>
      </c>
      <c r="D171" s="264"/>
      <c r="E171" s="265"/>
      <c r="F171" s="266"/>
      <c r="G171" s="104"/>
      <c r="H171" s="127"/>
      <c r="I171" s="132"/>
      <c r="J171" s="127"/>
      <c r="K171" s="127"/>
      <c r="L171" s="127"/>
      <c r="M171" s="104"/>
      <c r="N171" s="205" t="str">
        <f t="shared" si="16"/>
        <v/>
      </c>
      <c r="O171" s="206"/>
      <c r="P171" s="205" t="str">
        <f t="shared" si="17"/>
        <v/>
      </c>
      <c r="Q171" s="206"/>
      <c r="R171" s="205" t="str">
        <f t="shared" si="18"/>
        <v/>
      </c>
      <c r="S171" s="207"/>
      <c r="U171" s="146">
        <f t="shared" si="19"/>
        <v>0</v>
      </c>
      <c r="V171" s="139">
        <f t="shared" si="20"/>
        <v>0</v>
      </c>
      <c r="W171" s="140" t="str">
        <f t="shared" ca="1" si="21"/>
        <v>01110</v>
      </c>
      <c r="X171" s="140" t="str">
        <f t="shared" ca="1" si="22"/>
        <v/>
      </c>
      <c r="Y171" s="139"/>
      <c r="Z171" s="139"/>
      <c r="AA171" s="139"/>
      <c r="AB171" s="139"/>
      <c r="AF171" s="139"/>
      <c r="AG171" s="139"/>
    </row>
    <row r="172" spans="3:33" ht="14.1" customHeight="1" x14ac:dyDescent="0.15">
      <c r="C172" s="126">
        <f t="shared" si="23"/>
        <v>162</v>
      </c>
      <c r="D172" s="264"/>
      <c r="E172" s="265"/>
      <c r="F172" s="266"/>
      <c r="G172" s="104"/>
      <c r="H172" s="127"/>
      <c r="I172" s="132"/>
      <c r="J172" s="127"/>
      <c r="K172" s="127"/>
      <c r="L172" s="127"/>
      <c r="M172" s="104"/>
      <c r="N172" s="205" t="str">
        <f t="shared" si="16"/>
        <v/>
      </c>
      <c r="O172" s="206"/>
      <c r="P172" s="205" t="str">
        <f t="shared" si="17"/>
        <v/>
      </c>
      <c r="Q172" s="206"/>
      <c r="R172" s="205" t="str">
        <f t="shared" si="18"/>
        <v/>
      </c>
      <c r="S172" s="207"/>
      <c r="U172" s="146">
        <f t="shared" si="19"/>
        <v>0</v>
      </c>
      <c r="V172" s="139">
        <f t="shared" si="20"/>
        <v>0</v>
      </c>
      <c r="W172" s="140" t="str">
        <f t="shared" ca="1" si="21"/>
        <v>01110</v>
      </c>
      <c r="X172" s="140" t="str">
        <f t="shared" ca="1" si="22"/>
        <v/>
      </c>
    </row>
    <row r="173" spans="3:33" ht="13.5" customHeight="1" x14ac:dyDescent="0.15">
      <c r="C173" s="126">
        <f t="shared" si="23"/>
        <v>163</v>
      </c>
      <c r="D173" s="264"/>
      <c r="E173" s="265"/>
      <c r="F173" s="266"/>
      <c r="G173" s="104"/>
      <c r="H173" s="127"/>
      <c r="I173" s="132"/>
      <c r="J173" s="127"/>
      <c r="K173" s="127"/>
      <c r="L173" s="127"/>
      <c r="M173" s="104"/>
      <c r="N173" s="205" t="str">
        <f t="shared" si="16"/>
        <v/>
      </c>
      <c r="O173" s="206"/>
      <c r="P173" s="205" t="str">
        <f t="shared" si="17"/>
        <v/>
      </c>
      <c r="Q173" s="206"/>
      <c r="R173" s="205" t="str">
        <f t="shared" si="18"/>
        <v/>
      </c>
      <c r="S173" s="207"/>
      <c r="U173" s="146">
        <f t="shared" si="19"/>
        <v>0</v>
      </c>
      <c r="V173" s="139">
        <f t="shared" si="20"/>
        <v>0</v>
      </c>
      <c r="W173" s="140" t="str">
        <f t="shared" ca="1" si="21"/>
        <v>01110</v>
      </c>
      <c r="X173" s="140" t="str">
        <f t="shared" ca="1" si="22"/>
        <v/>
      </c>
    </row>
    <row r="174" spans="3:33" ht="13.5" customHeight="1" x14ac:dyDescent="0.15">
      <c r="C174" s="126">
        <f t="shared" si="23"/>
        <v>164</v>
      </c>
      <c r="D174" s="264"/>
      <c r="E174" s="265"/>
      <c r="F174" s="266"/>
      <c r="G174" s="104"/>
      <c r="H174" s="127"/>
      <c r="I174" s="132"/>
      <c r="J174" s="127"/>
      <c r="K174" s="127"/>
      <c r="L174" s="127"/>
      <c r="M174" s="104"/>
      <c r="N174" s="205" t="str">
        <f t="shared" si="16"/>
        <v/>
      </c>
      <c r="O174" s="206"/>
      <c r="P174" s="205" t="str">
        <f t="shared" si="17"/>
        <v/>
      </c>
      <c r="Q174" s="206"/>
      <c r="R174" s="205" t="str">
        <f t="shared" si="18"/>
        <v/>
      </c>
      <c r="S174" s="207"/>
      <c r="U174" s="146">
        <f t="shared" si="19"/>
        <v>0</v>
      </c>
      <c r="V174" s="139">
        <f t="shared" si="20"/>
        <v>0</v>
      </c>
      <c r="W174" s="140" t="str">
        <f t="shared" ca="1" si="21"/>
        <v>01110</v>
      </c>
      <c r="X174" s="140" t="str">
        <f t="shared" ca="1" si="22"/>
        <v/>
      </c>
    </row>
    <row r="175" spans="3:33" ht="13.5" customHeight="1" x14ac:dyDescent="0.15">
      <c r="C175" s="126">
        <f t="shared" si="23"/>
        <v>165</v>
      </c>
      <c r="D175" s="264"/>
      <c r="E175" s="265"/>
      <c r="F175" s="266"/>
      <c r="G175" s="104"/>
      <c r="H175" s="127"/>
      <c r="I175" s="132"/>
      <c r="J175" s="127"/>
      <c r="K175" s="127"/>
      <c r="L175" s="127"/>
      <c r="M175" s="104"/>
      <c r="N175" s="205" t="str">
        <f t="shared" si="16"/>
        <v/>
      </c>
      <c r="O175" s="206"/>
      <c r="P175" s="205" t="str">
        <f t="shared" si="17"/>
        <v/>
      </c>
      <c r="Q175" s="206"/>
      <c r="R175" s="205" t="str">
        <f t="shared" si="18"/>
        <v/>
      </c>
      <c r="S175" s="207"/>
      <c r="U175" s="146">
        <f t="shared" si="19"/>
        <v>0</v>
      </c>
      <c r="V175" s="139">
        <f t="shared" si="20"/>
        <v>0</v>
      </c>
      <c r="W175" s="140" t="str">
        <f t="shared" ca="1" si="21"/>
        <v>01110</v>
      </c>
      <c r="X175" s="140" t="str">
        <f t="shared" ca="1" si="22"/>
        <v/>
      </c>
    </row>
    <row r="176" spans="3:33" ht="14.1" customHeight="1" x14ac:dyDescent="0.15">
      <c r="C176" s="126">
        <f t="shared" si="23"/>
        <v>166</v>
      </c>
      <c r="D176" s="264"/>
      <c r="E176" s="265"/>
      <c r="F176" s="266"/>
      <c r="G176" s="104"/>
      <c r="H176" s="127"/>
      <c r="I176" s="132"/>
      <c r="J176" s="127"/>
      <c r="K176" s="127"/>
      <c r="L176" s="127"/>
      <c r="M176" s="104"/>
      <c r="N176" s="205" t="str">
        <f t="shared" si="16"/>
        <v/>
      </c>
      <c r="O176" s="206"/>
      <c r="P176" s="205" t="str">
        <f t="shared" si="17"/>
        <v/>
      </c>
      <c r="Q176" s="206"/>
      <c r="R176" s="205" t="str">
        <f t="shared" si="18"/>
        <v/>
      </c>
      <c r="S176" s="207"/>
      <c r="U176" s="146">
        <f t="shared" si="19"/>
        <v>0</v>
      </c>
      <c r="V176" s="139">
        <f t="shared" si="20"/>
        <v>0</v>
      </c>
      <c r="W176" s="140" t="str">
        <f t="shared" ca="1" si="21"/>
        <v>01110</v>
      </c>
      <c r="X176" s="140" t="str">
        <f t="shared" ca="1" si="22"/>
        <v/>
      </c>
    </row>
    <row r="177" spans="3:33" ht="14.1" customHeight="1" x14ac:dyDescent="0.15">
      <c r="C177" s="126">
        <f t="shared" si="23"/>
        <v>167</v>
      </c>
      <c r="D177" s="264"/>
      <c r="E177" s="265"/>
      <c r="F177" s="266"/>
      <c r="G177" s="104"/>
      <c r="H177" s="127"/>
      <c r="I177" s="132"/>
      <c r="J177" s="127"/>
      <c r="K177" s="127"/>
      <c r="L177" s="127"/>
      <c r="M177" s="104"/>
      <c r="N177" s="289" t="str">
        <f t="shared" si="16"/>
        <v/>
      </c>
      <c r="O177" s="290"/>
      <c r="P177" s="289" t="str">
        <f t="shared" si="17"/>
        <v/>
      </c>
      <c r="Q177" s="290"/>
      <c r="R177" s="289" t="str">
        <f t="shared" si="18"/>
        <v/>
      </c>
      <c r="S177" s="291"/>
      <c r="U177" s="146">
        <f t="shared" si="19"/>
        <v>0</v>
      </c>
      <c r="V177" s="139">
        <f t="shared" si="20"/>
        <v>0</v>
      </c>
      <c r="W177" s="140" t="str">
        <f t="shared" ca="1" si="21"/>
        <v>01110</v>
      </c>
      <c r="X177" s="140" t="str">
        <f t="shared" ca="1" si="22"/>
        <v/>
      </c>
    </row>
    <row r="178" spans="3:33" ht="14.1" customHeight="1" x14ac:dyDescent="0.15">
      <c r="C178" s="126">
        <f t="shared" si="23"/>
        <v>168</v>
      </c>
      <c r="D178" s="264"/>
      <c r="E178" s="265"/>
      <c r="F178" s="266"/>
      <c r="G178" s="104"/>
      <c r="H178" s="127"/>
      <c r="I178" s="132"/>
      <c r="J178" s="127"/>
      <c r="K178" s="127"/>
      <c r="L178" s="127"/>
      <c r="M178" s="104"/>
      <c r="N178" s="205" t="str">
        <f t="shared" si="16"/>
        <v/>
      </c>
      <c r="O178" s="206"/>
      <c r="P178" s="205" t="str">
        <f t="shared" si="17"/>
        <v/>
      </c>
      <c r="Q178" s="206"/>
      <c r="R178" s="205" t="str">
        <f t="shared" si="18"/>
        <v/>
      </c>
      <c r="S178" s="207"/>
      <c r="U178" s="146">
        <f t="shared" si="19"/>
        <v>0</v>
      </c>
      <c r="V178" s="139">
        <f t="shared" si="20"/>
        <v>0</v>
      </c>
      <c r="W178" s="140" t="str">
        <f t="shared" ca="1" si="21"/>
        <v>01110</v>
      </c>
      <c r="X178" s="140" t="str">
        <f t="shared" ca="1" si="22"/>
        <v/>
      </c>
    </row>
    <row r="179" spans="3:33" ht="14.1" customHeight="1" x14ac:dyDescent="0.15">
      <c r="C179" s="126">
        <f t="shared" si="23"/>
        <v>169</v>
      </c>
      <c r="D179" s="264"/>
      <c r="E179" s="265"/>
      <c r="F179" s="266"/>
      <c r="G179" s="104"/>
      <c r="H179" s="127"/>
      <c r="I179" s="132"/>
      <c r="J179" s="127"/>
      <c r="K179" s="127"/>
      <c r="L179" s="127"/>
      <c r="M179" s="104"/>
      <c r="N179" s="205" t="str">
        <f t="shared" si="16"/>
        <v/>
      </c>
      <c r="O179" s="206"/>
      <c r="P179" s="205" t="str">
        <f t="shared" si="17"/>
        <v/>
      </c>
      <c r="Q179" s="206"/>
      <c r="R179" s="205" t="str">
        <f t="shared" si="18"/>
        <v/>
      </c>
      <c r="S179" s="207"/>
      <c r="U179" s="146">
        <f t="shared" si="19"/>
        <v>0</v>
      </c>
      <c r="V179" s="139">
        <f t="shared" si="20"/>
        <v>0</v>
      </c>
      <c r="W179" s="140" t="str">
        <f t="shared" ca="1" si="21"/>
        <v>01110</v>
      </c>
      <c r="X179" s="140" t="str">
        <f t="shared" ca="1" si="22"/>
        <v/>
      </c>
    </row>
    <row r="180" spans="3:33" ht="14.1" customHeight="1" x14ac:dyDescent="0.15">
      <c r="C180" s="126">
        <f t="shared" si="23"/>
        <v>170</v>
      </c>
      <c r="D180" s="264"/>
      <c r="E180" s="265"/>
      <c r="F180" s="266"/>
      <c r="G180" s="104"/>
      <c r="H180" s="127"/>
      <c r="I180" s="132"/>
      <c r="J180" s="127"/>
      <c r="K180" s="127"/>
      <c r="L180" s="127"/>
      <c r="M180" s="104"/>
      <c r="N180" s="205" t="str">
        <f t="shared" si="16"/>
        <v/>
      </c>
      <c r="O180" s="206"/>
      <c r="P180" s="205" t="str">
        <f t="shared" si="17"/>
        <v/>
      </c>
      <c r="Q180" s="206"/>
      <c r="R180" s="205" t="str">
        <f t="shared" si="18"/>
        <v/>
      </c>
      <c r="S180" s="207"/>
      <c r="U180" s="146">
        <f t="shared" si="19"/>
        <v>0</v>
      </c>
      <c r="V180" s="139">
        <f t="shared" si="20"/>
        <v>0</v>
      </c>
      <c r="W180" s="140" t="str">
        <f t="shared" ca="1" si="21"/>
        <v>01110</v>
      </c>
      <c r="X180" s="140" t="str">
        <f t="shared" ca="1" si="22"/>
        <v/>
      </c>
    </row>
    <row r="181" spans="3:33" ht="13.5" customHeight="1" x14ac:dyDescent="0.15">
      <c r="C181" s="126">
        <f t="shared" si="23"/>
        <v>171</v>
      </c>
      <c r="D181" s="264"/>
      <c r="E181" s="265"/>
      <c r="F181" s="266"/>
      <c r="G181" s="104"/>
      <c r="H181" s="127"/>
      <c r="I181" s="132"/>
      <c r="J181" s="127"/>
      <c r="K181" s="127"/>
      <c r="L181" s="127"/>
      <c r="M181" s="104"/>
      <c r="N181" s="205" t="str">
        <f t="shared" si="16"/>
        <v/>
      </c>
      <c r="O181" s="206"/>
      <c r="P181" s="205" t="str">
        <f t="shared" si="17"/>
        <v/>
      </c>
      <c r="Q181" s="206"/>
      <c r="R181" s="205" t="str">
        <f t="shared" si="18"/>
        <v/>
      </c>
      <c r="S181" s="207"/>
      <c r="U181" s="146">
        <f t="shared" si="19"/>
        <v>0</v>
      </c>
      <c r="V181" s="139">
        <f t="shared" si="20"/>
        <v>0</v>
      </c>
      <c r="W181" s="140" t="str">
        <f t="shared" ca="1" si="21"/>
        <v>01110</v>
      </c>
      <c r="X181" s="140" t="str">
        <f t="shared" ca="1" si="22"/>
        <v/>
      </c>
    </row>
    <row r="182" spans="3:33" ht="13.5" customHeight="1" x14ac:dyDescent="0.15">
      <c r="C182" s="126">
        <f t="shared" si="23"/>
        <v>172</v>
      </c>
      <c r="D182" s="264"/>
      <c r="E182" s="265"/>
      <c r="F182" s="266"/>
      <c r="G182" s="104"/>
      <c r="H182" s="127"/>
      <c r="I182" s="132"/>
      <c r="J182" s="127"/>
      <c r="K182" s="127"/>
      <c r="L182" s="127"/>
      <c r="M182" s="104"/>
      <c r="N182" s="205" t="str">
        <f t="shared" si="16"/>
        <v/>
      </c>
      <c r="O182" s="206"/>
      <c r="P182" s="205" t="str">
        <f t="shared" si="17"/>
        <v/>
      </c>
      <c r="Q182" s="206"/>
      <c r="R182" s="205" t="str">
        <f t="shared" si="18"/>
        <v/>
      </c>
      <c r="S182" s="207"/>
      <c r="U182" s="146">
        <f t="shared" si="19"/>
        <v>0</v>
      </c>
      <c r="V182" s="139">
        <f t="shared" si="20"/>
        <v>0</v>
      </c>
      <c r="W182" s="140" t="str">
        <f t="shared" ca="1" si="21"/>
        <v>01110</v>
      </c>
      <c r="X182" s="140" t="str">
        <f t="shared" ca="1" si="22"/>
        <v/>
      </c>
    </row>
    <row r="183" spans="3:33" ht="14.1" customHeight="1" x14ac:dyDescent="0.15">
      <c r="C183" s="126">
        <f t="shared" si="23"/>
        <v>173</v>
      </c>
      <c r="D183" s="264"/>
      <c r="E183" s="265"/>
      <c r="F183" s="266"/>
      <c r="G183" s="104"/>
      <c r="H183" s="127"/>
      <c r="I183" s="132"/>
      <c r="J183" s="127"/>
      <c r="K183" s="127"/>
      <c r="L183" s="127"/>
      <c r="M183" s="104"/>
      <c r="N183" s="205" t="str">
        <f t="shared" si="16"/>
        <v/>
      </c>
      <c r="O183" s="206"/>
      <c r="P183" s="205" t="str">
        <f t="shared" si="17"/>
        <v/>
      </c>
      <c r="Q183" s="206"/>
      <c r="R183" s="205" t="str">
        <f t="shared" si="18"/>
        <v/>
      </c>
      <c r="S183" s="207"/>
      <c r="U183" s="146">
        <f t="shared" si="19"/>
        <v>0</v>
      </c>
      <c r="V183" s="139">
        <f t="shared" si="20"/>
        <v>0</v>
      </c>
      <c r="W183" s="140" t="str">
        <f t="shared" ca="1" si="21"/>
        <v>01110</v>
      </c>
      <c r="X183" s="140" t="str">
        <f t="shared" ca="1" si="22"/>
        <v/>
      </c>
      <c r="Y183" s="139"/>
      <c r="Z183" s="139"/>
      <c r="AA183" s="139"/>
      <c r="AB183" s="139"/>
      <c r="AF183" s="139"/>
      <c r="AG183" s="139"/>
    </row>
    <row r="184" spans="3:33" ht="14.1" customHeight="1" x14ac:dyDescent="0.15">
      <c r="C184" s="126">
        <f t="shared" si="23"/>
        <v>174</v>
      </c>
      <c r="D184" s="264"/>
      <c r="E184" s="265"/>
      <c r="F184" s="266"/>
      <c r="G184" s="104"/>
      <c r="H184" s="127"/>
      <c r="I184" s="132"/>
      <c r="J184" s="127"/>
      <c r="K184" s="127"/>
      <c r="L184" s="127"/>
      <c r="M184" s="104"/>
      <c r="N184" s="205" t="str">
        <f t="shared" si="16"/>
        <v/>
      </c>
      <c r="O184" s="206"/>
      <c r="P184" s="205" t="str">
        <f t="shared" si="17"/>
        <v/>
      </c>
      <c r="Q184" s="206"/>
      <c r="R184" s="205" t="str">
        <f t="shared" si="18"/>
        <v/>
      </c>
      <c r="S184" s="207"/>
      <c r="U184" s="146">
        <f t="shared" si="19"/>
        <v>0</v>
      </c>
      <c r="V184" s="139">
        <f t="shared" si="20"/>
        <v>0</v>
      </c>
      <c r="W184" s="140" t="str">
        <f t="shared" ca="1" si="21"/>
        <v>01110</v>
      </c>
      <c r="X184" s="140" t="str">
        <f t="shared" ca="1" si="22"/>
        <v/>
      </c>
    </row>
    <row r="185" spans="3:33" ht="13.5" customHeight="1" x14ac:dyDescent="0.15">
      <c r="C185" s="126">
        <f t="shared" si="23"/>
        <v>175</v>
      </c>
      <c r="D185" s="264"/>
      <c r="E185" s="265"/>
      <c r="F185" s="266"/>
      <c r="G185" s="104"/>
      <c r="H185" s="127"/>
      <c r="I185" s="132"/>
      <c r="J185" s="127"/>
      <c r="K185" s="127"/>
      <c r="L185" s="127"/>
      <c r="M185" s="104"/>
      <c r="N185" s="205" t="str">
        <f t="shared" si="16"/>
        <v/>
      </c>
      <c r="O185" s="206"/>
      <c r="P185" s="205" t="str">
        <f t="shared" si="17"/>
        <v/>
      </c>
      <c r="Q185" s="206"/>
      <c r="R185" s="205" t="str">
        <f t="shared" si="18"/>
        <v/>
      </c>
      <c r="S185" s="207"/>
      <c r="U185" s="146">
        <f t="shared" si="19"/>
        <v>0</v>
      </c>
      <c r="V185" s="139">
        <f t="shared" si="20"/>
        <v>0</v>
      </c>
      <c r="W185" s="140" t="str">
        <f t="shared" ca="1" si="21"/>
        <v>01110</v>
      </c>
      <c r="X185" s="140" t="str">
        <f t="shared" ca="1" si="22"/>
        <v/>
      </c>
    </row>
    <row r="186" spans="3:33" ht="13.5" customHeight="1" x14ac:dyDescent="0.15">
      <c r="C186" s="126">
        <f t="shared" si="23"/>
        <v>176</v>
      </c>
      <c r="D186" s="264"/>
      <c r="E186" s="265"/>
      <c r="F186" s="266"/>
      <c r="G186" s="104"/>
      <c r="H186" s="127"/>
      <c r="I186" s="132"/>
      <c r="J186" s="127"/>
      <c r="K186" s="127"/>
      <c r="L186" s="127"/>
      <c r="M186" s="104"/>
      <c r="N186" s="205" t="str">
        <f t="shared" si="16"/>
        <v/>
      </c>
      <c r="O186" s="206"/>
      <c r="P186" s="205" t="str">
        <f t="shared" si="17"/>
        <v/>
      </c>
      <c r="Q186" s="206"/>
      <c r="R186" s="205" t="str">
        <f t="shared" si="18"/>
        <v/>
      </c>
      <c r="S186" s="207"/>
      <c r="U186" s="146">
        <f t="shared" si="19"/>
        <v>0</v>
      </c>
      <c r="V186" s="139">
        <f t="shared" si="20"/>
        <v>0</v>
      </c>
      <c r="W186" s="140" t="str">
        <f t="shared" ca="1" si="21"/>
        <v>01110</v>
      </c>
      <c r="X186" s="140" t="str">
        <f t="shared" ca="1" si="22"/>
        <v/>
      </c>
    </row>
    <row r="187" spans="3:33" ht="13.5" customHeight="1" x14ac:dyDescent="0.15">
      <c r="C187" s="126">
        <f t="shared" si="23"/>
        <v>177</v>
      </c>
      <c r="D187" s="264"/>
      <c r="E187" s="265"/>
      <c r="F187" s="266"/>
      <c r="G187" s="104"/>
      <c r="H187" s="127"/>
      <c r="I187" s="132"/>
      <c r="J187" s="127"/>
      <c r="K187" s="127"/>
      <c r="L187" s="127"/>
      <c r="M187" s="104"/>
      <c r="N187" s="205" t="str">
        <f t="shared" si="16"/>
        <v/>
      </c>
      <c r="O187" s="206"/>
      <c r="P187" s="205" t="str">
        <f t="shared" si="17"/>
        <v/>
      </c>
      <c r="Q187" s="206"/>
      <c r="R187" s="205" t="str">
        <f t="shared" si="18"/>
        <v/>
      </c>
      <c r="S187" s="207"/>
      <c r="U187" s="146">
        <f t="shared" si="19"/>
        <v>0</v>
      </c>
      <c r="V187" s="139">
        <f t="shared" si="20"/>
        <v>0</v>
      </c>
      <c r="W187" s="140" t="str">
        <f t="shared" ca="1" si="21"/>
        <v>01110</v>
      </c>
      <c r="X187" s="140" t="str">
        <f t="shared" ca="1" si="22"/>
        <v/>
      </c>
    </row>
    <row r="188" spans="3:33" ht="14.1" customHeight="1" x14ac:dyDescent="0.15">
      <c r="C188" s="126">
        <f t="shared" si="23"/>
        <v>178</v>
      </c>
      <c r="D188" s="264"/>
      <c r="E188" s="265"/>
      <c r="F188" s="266"/>
      <c r="G188" s="104"/>
      <c r="H188" s="127"/>
      <c r="I188" s="132"/>
      <c r="J188" s="127"/>
      <c r="K188" s="127"/>
      <c r="L188" s="127"/>
      <c r="M188" s="104"/>
      <c r="N188" s="205" t="str">
        <f t="shared" si="16"/>
        <v/>
      </c>
      <c r="O188" s="206"/>
      <c r="P188" s="205" t="str">
        <f t="shared" si="17"/>
        <v/>
      </c>
      <c r="Q188" s="206"/>
      <c r="R188" s="205" t="str">
        <f t="shared" si="18"/>
        <v/>
      </c>
      <c r="S188" s="207"/>
      <c r="U188" s="146">
        <f t="shared" si="19"/>
        <v>0</v>
      </c>
      <c r="V188" s="139">
        <f t="shared" si="20"/>
        <v>0</v>
      </c>
      <c r="W188" s="140" t="str">
        <f t="shared" ca="1" si="21"/>
        <v>01110</v>
      </c>
      <c r="X188" s="140" t="str">
        <f t="shared" ca="1" si="22"/>
        <v/>
      </c>
    </row>
    <row r="189" spans="3:33" ht="14.1" customHeight="1" x14ac:dyDescent="0.15">
      <c r="C189" s="126">
        <f t="shared" si="23"/>
        <v>179</v>
      </c>
      <c r="D189" s="264"/>
      <c r="E189" s="265"/>
      <c r="F189" s="266"/>
      <c r="G189" s="104"/>
      <c r="H189" s="127"/>
      <c r="I189" s="132"/>
      <c r="J189" s="127"/>
      <c r="K189" s="127"/>
      <c r="L189" s="127"/>
      <c r="M189" s="104"/>
      <c r="N189" s="289" t="str">
        <f t="shared" si="16"/>
        <v/>
      </c>
      <c r="O189" s="290"/>
      <c r="P189" s="289" t="str">
        <f t="shared" si="17"/>
        <v/>
      </c>
      <c r="Q189" s="290"/>
      <c r="R189" s="289" t="str">
        <f t="shared" si="18"/>
        <v/>
      </c>
      <c r="S189" s="291"/>
      <c r="U189" s="146">
        <f t="shared" si="19"/>
        <v>0</v>
      </c>
      <c r="V189" s="139">
        <f t="shared" si="20"/>
        <v>0</v>
      </c>
      <c r="W189" s="140" t="str">
        <f t="shared" ca="1" si="21"/>
        <v>01110</v>
      </c>
      <c r="X189" s="140" t="str">
        <f t="shared" ca="1" si="22"/>
        <v/>
      </c>
    </row>
    <row r="190" spans="3:33" ht="14.1" customHeight="1" x14ac:dyDescent="0.15">
      <c r="C190" s="126">
        <f t="shared" si="23"/>
        <v>180</v>
      </c>
      <c r="D190" s="264"/>
      <c r="E190" s="265"/>
      <c r="F190" s="266"/>
      <c r="G190" s="104"/>
      <c r="H190" s="127"/>
      <c r="I190" s="132"/>
      <c r="J190" s="127"/>
      <c r="K190" s="127"/>
      <c r="L190" s="127"/>
      <c r="M190" s="104"/>
      <c r="N190" s="205" t="str">
        <f t="shared" si="16"/>
        <v/>
      </c>
      <c r="O190" s="206"/>
      <c r="P190" s="205" t="str">
        <f t="shared" si="17"/>
        <v/>
      </c>
      <c r="Q190" s="206"/>
      <c r="R190" s="205" t="str">
        <f t="shared" si="18"/>
        <v/>
      </c>
      <c r="S190" s="207"/>
      <c r="U190" s="146">
        <f t="shared" si="19"/>
        <v>0</v>
      </c>
      <c r="V190" s="139">
        <f t="shared" si="20"/>
        <v>0</v>
      </c>
      <c r="W190" s="140" t="str">
        <f t="shared" ca="1" si="21"/>
        <v>01110</v>
      </c>
      <c r="X190" s="140" t="str">
        <f t="shared" ca="1" si="22"/>
        <v/>
      </c>
    </row>
    <row r="191" spans="3:33" ht="14.1" customHeight="1" x14ac:dyDescent="0.15">
      <c r="C191" s="126">
        <f t="shared" si="23"/>
        <v>181</v>
      </c>
      <c r="D191" s="264"/>
      <c r="E191" s="265"/>
      <c r="F191" s="266"/>
      <c r="G191" s="104"/>
      <c r="H191" s="127"/>
      <c r="I191" s="132"/>
      <c r="J191" s="127"/>
      <c r="K191" s="127"/>
      <c r="L191" s="127"/>
      <c r="M191" s="104"/>
      <c r="N191" s="205" t="str">
        <f t="shared" si="16"/>
        <v/>
      </c>
      <c r="O191" s="206"/>
      <c r="P191" s="205" t="str">
        <f t="shared" si="17"/>
        <v/>
      </c>
      <c r="Q191" s="206"/>
      <c r="R191" s="205" t="str">
        <f t="shared" si="18"/>
        <v/>
      </c>
      <c r="S191" s="207"/>
      <c r="U191" s="146">
        <f t="shared" si="19"/>
        <v>0</v>
      </c>
      <c r="V191" s="139">
        <f t="shared" si="20"/>
        <v>0</v>
      </c>
      <c r="W191" s="140" t="str">
        <f t="shared" ca="1" si="21"/>
        <v>01110</v>
      </c>
      <c r="X191" s="140" t="str">
        <f t="shared" ca="1" si="22"/>
        <v/>
      </c>
    </row>
    <row r="192" spans="3:33" ht="14.1" customHeight="1" x14ac:dyDescent="0.15">
      <c r="C192" s="126">
        <f t="shared" si="23"/>
        <v>182</v>
      </c>
      <c r="D192" s="264"/>
      <c r="E192" s="265"/>
      <c r="F192" s="266"/>
      <c r="G192" s="104"/>
      <c r="H192" s="127"/>
      <c r="I192" s="132"/>
      <c r="J192" s="127"/>
      <c r="K192" s="127"/>
      <c r="L192" s="127"/>
      <c r="M192" s="104"/>
      <c r="N192" s="205" t="str">
        <f t="shared" si="16"/>
        <v/>
      </c>
      <c r="O192" s="206"/>
      <c r="P192" s="205" t="str">
        <f t="shared" si="17"/>
        <v/>
      </c>
      <c r="Q192" s="206"/>
      <c r="R192" s="205" t="str">
        <f t="shared" si="18"/>
        <v/>
      </c>
      <c r="S192" s="207"/>
      <c r="U192" s="146">
        <f t="shared" si="19"/>
        <v>0</v>
      </c>
      <c r="V192" s="139">
        <f t="shared" si="20"/>
        <v>0</v>
      </c>
      <c r="W192" s="140" t="str">
        <f t="shared" ca="1" si="21"/>
        <v>01110</v>
      </c>
      <c r="X192" s="140" t="str">
        <f t="shared" ca="1" si="22"/>
        <v/>
      </c>
    </row>
    <row r="193" spans="3:33" ht="13.5" customHeight="1" x14ac:dyDescent="0.15">
      <c r="C193" s="126">
        <f t="shared" si="23"/>
        <v>183</v>
      </c>
      <c r="D193" s="264"/>
      <c r="E193" s="265"/>
      <c r="F193" s="266"/>
      <c r="G193" s="104"/>
      <c r="H193" s="127"/>
      <c r="I193" s="132"/>
      <c r="J193" s="127"/>
      <c r="K193" s="127"/>
      <c r="L193" s="127"/>
      <c r="M193" s="104"/>
      <c r="N193" s="205" t="str">
        <f t="shared" si="16"/>
        <v/>
      </c>
      <c r="O193" s="206"/>
      <c r="P193" s="205" t="str">
        <f t="shared" si="17"/>
        <v/>
      </c>
      <c r="Q193" s="206"/>
      <c r="R193" s="205" t="str">
        <f t="shared" si="18"/>
        <v/>
      </c>
      <c r="S193" s="207"/>
      <c r="U193" s="146">
        <f t="shared" si="19"/>
        <v>0</v>
      </c>
      <c r="V193" s="139">
        <f t="shared" si="20"/>
        <v>0</v>
      </c>
      <c r="W193" s="140" t="str">
        <f t="shared" ca="1" si="21"/>
        <v>01110</v>
      </c>
      <c r="X193" s="140" t="str">
        <f t="shared" ca="1" si="22"/>
        <v/>
      </c>
    </row>
    <row r="194" spans="3:33" ht="13.5" customHeight="1" x14ac:dyDescent="0.15">
      <c r="C194" s="126">
        <f t="shared" si="23"/>
        <v>184</v>
      </c>
      <c r="D194" s="264"/>
      <c r="E194" s="265"/>
      <c r="F194" s="266"/>
      <c r="G194" s="104"/>
      <c r="H194" s="127"/>
      <c r="I194" s="132"/>
      <c r="J194" s="127"/>
      <c r="K194" s="127"/>
      <c r="L194" s="127"/>
      <c r="M194" s="104"/>
      <c r="N194" s="205" t="str">
        <f t="shared" si="16"/>
        <v/>
      </c>
      <c r="O194" s="206"/>
      <c r="P194" s="205" t="str">
        <f t="shared" si="17"/>
        <v/>
      </c>
      <c r="Q194" s="206"/>
      <c r="R194" s="205" t="str">
        <f t="shared" si="18"/>
        <v/>
      </c>
      <c r="S194" s="207"/>
      <c r="U194" s="146">
        <f t="shared" si="19"/>
        <v>0</v>
      </c>
      <c r="V194" s="139">
        <f t="shared" si="20"/>
        <v>0</v>
      </c>
      <c r="W194" s="140" t="str">
        <f t="shared" ca="1" si="21"/>
        <v>01110</v>
      </c>
      <c r="X194" s="140" t="str">
        <f t="shared" ca="1" si="22"/>
        <v/>
      </c>
    </row>
    <row r="195" spans="3:33" ht="14.1" customHeight="1" x14ac:dyDescent="0.15">
      <c r="C195" s="126">
        <f t="shared" si="23"/>
        <v>185</v>
      </c>
      <c r="D195" s="264"/>
      <c r="E195" s="265"/>
      <c r="F195" s="266"/>
      <c r="G195" s="104"/>
      <c r="H195" s="127"/>
      <c r="I195" s="132"/>
      <c r="J195" s="127"/>
      <c r="K195" s="127"/>
      <c r="L195" s="127"/>
      <c r="M195" s="104"/>
      <c r="N195" s="205" t="str">
        <f t="shared" si="16"/>
        <v/>
      </c>
      <c r="O195" s="206"/>
      <c r="P195" s="205" t="str">
        <f t="shared" si="17"/>
        <v/>
      </c>
      <c r="Q195" s="206"/>
      <c r="R195" s="205" t="str">
        <f t="shared" si="18"/>
        <v/>
      </c>
      <c r="S195" s="207"/>
      <c r="U195" s="146">
        <f t="shared" si="19"/>
        <v>0</v>
      </c>
      <c r="V195" s="139">
        <f t="shared" si="20"/>
        <v>0</v>
      </c>
      <c r="W195" s="140" t="str">
        <f t="shared" ca="1" si="21"/>
        <v>01110</v>
      </c>
      <c r="X195" s="140" t="str">
        <f t="shared" ca="1" si="22"/>
        <v/>
      </c>
      <c r="Y195" s="139"/>
      <c r="Z195" s="139"/>
      <c r="AA195" s="139"/>
      <c r="AB195" s="139"/>
      <c r="AF195" s="139"/>
      <c r="AG195" s="139"/>
    </row>
    <row r="196" spans="3:33" ht="14.1" customHeight="1" x14ac:dyDescent="0.15">
      <c r="C196" s="126">
        <f t="shared" si="23"/>
        <v>186</v>
      </c>
      <c r="D196" s="264"/>
      <c r="E196" s="265"/>
      <c r="F196" s="266"/>
      <c r="G196" s="104"/>
      <c r="H196" s="127"/>
      <c r="I196" s="132"/>
      <c r="J196" s="127"/>
      <c r="K196" s="127"/>
      <c r="L196" s="127"/>
      <c r="M196" s="104"/>
      <c r="N196" s="205" t="str">
        <f t="shared" si="16"/>
        <v/>
      </c>
      <c r="O196" s="206"/>
      <c r="P196" s="205" t="str">
        <f t="shared" si="17"/>
        <v/>
      </c>
      <c r="Q196" s="206"/>
      <c r="R196" s="205" t="str">
        <f t="shared" si="18"/>
        <v/>
      </c>
      <c r="S196" s="207"/>
      <c r="U196" s="146">
        <f t="shared" si="19"/>
        <v>0</v>
      </c>
      <c r="V196" s="139">
        <f t="shared" si="20"/>
        <v>0</v>
      </c>
      <c r="W196" s="140" t="str">
        <f t="shared" ca="1" si="21"/>
        <v>01110</v>
      </c>
      <c r="X196" s="140" t="str">
        <f t="shared" ca="1" si="22"/>
        <v/>
      </c>
    </row>
    <row r="197" spans="3:33" ht="13.5" customHeight="1" x14ac:dyDescent="0.15">
      <c r="C197" s="126">
        <f t="shared" si="23"/>
        <v>187</v>
      </c>
      <c r="D197" s="264"/>
      <c r="E197" s="265"/>
      <c r="F197" s="266"/>
      <c r="G197" s="104"/>
      <c r="H197" s="127"/>
      <c r="I197" s="132"/>
      <c r="J197" s="127"/>
      <c r="K197" s="127"/>
      <c r="L197" s="127"/>
      <c r="M197" s="104"/>
      <c r="N197" s="205" t="str">
        <f t="shared" si="16"/>
        <v/>
      </c>
      <c r="O197" s="206"/>
      <c r="P197" s="205" t="str">
        <f t="shared" si="17"/>
        <v/>
      </c>
      <c r="Q197" s="206"/>
      <c r="R197" s="205" t="str">
        <f t="shared" si="18"/>
        <v/>
      </c>
      <c r="S197" s="207"/>
      <c r="U197" s="146">
        <f t="shared" si="19"/>
        <v>0</v>
      </c>
      <c r="V197" s="139">
        <f t="shared" si="20"/>
        <v>0</v>
      </c>
      <c r="W197" s="140" t="str">
        <f t="shared" ca="1" si="21"/>
        <v>01110</v>
      </c>
      <c r="X197" s="140" t="str">
        <f t="shared" ca="1" si="22"/>
        <v/>
      </c>
    </row>
    <row r="198" spans="3:33" ht="13.5" customHeight="1" x14ac:dyDescent="0.15">
      <c r="C198" s="126">
        <f t="shared" si="23"/>
        <v>188</v>
      </c>
      <c r="D198" s="264"/>
      <c r="E198" s="265"/>
      <c r="F198" s="266"/>
      <c r="G198" s="104"/>
      <c r="H198" s="127"/>
      <c r="I198" s="132"/>
      <c r="J198" s="127"/>
      <c r="K198" s="127"/>
      <c r="L198" s="127"/>
      <c r="M198" s="104"/>
      <c r="N198" s="205" t="str">
        <f t="shared" si="16"/>
        <v/>
      </c>
      <c r="O198" s="206"/>
      <c r="P198" s="205" t="str">
        <f t="shared" si="17"/>
        <v/>
      </c>
      <c r="Q198" s="206"/>
      <c r="R198" s="205" t="str">
        <f t="shared" si="18"/>
        <v/>
      </c>
      <c r="S198" s="207"/>
      <c r="U198" s="146">
        <f t="shared" si="19"/>
        <v>0</v>
      </c>
      <c r="V198" s="139">
        <f t="shared" si="20"/>
        <v>0</v>
      </c>
      <c r="W198" s="140" t="str">
        <f t="shared" ca="1" si="21"/>
        <v>01110</v>
      </c>
      <c r="X198" s="140" t="str">
        <f t="shared" ca="1" si="22"/>
        <v/>
      </c>
    </row>
    <row r="199" spans="3:33" ht="13.5" customHeight="1" x14ac:dyDescent="0.15">
      <c r="C199" s="126">
        <f t="shared" si="23"/>
        <v>189</v>
      </c>
      <c r="D199" s="264"/>
      <c r="E199" s="265"/>
      <c r="F199" s="266"/>
      <c r="G199" s="104"/>
      <c r="H199" s="127"/>
      <c r="I199" s="132"/>
      <c r="J199" s="127"/>
      <c r="K199" s="127"/>
      <c r="L199" s="127"/>
      <c r="M199" s="104"/>
      <c r="N199" s="205" t="str">
        <f t="shared" si="16"/>
        <v/>
      </c>
      <c r="O199" s="206"/>
      <c r="P199" s="205" t="str">
        <f t="shared" si="17"/>
        <v/>
      </c>
      <c r="Q199" s="206"/>
      <c r="R199" s="205" t="str">
        <f t="shared" si="18"/>
        <v/>
      </c>
      <c r="S199" s="207"/>
      <c r="U199" s="146">
        <f t="shared" si="19"/>
        <v>0</v>
      </c>
      <c r="V199" s="139">
        <f t="shared" si="20"/>
        <v>0</v>
      </c>
      <c r="W199" s="140" t="str">
        <f t="shared" ca="1" si="21"/>
        <v>01110</v>
      </c>
      <c r="X199" s="140" t="str">
        <f t="shared" ca="1" si="22"/>
        <v/>
      </c>
    </row>
    <row r="200" spans="3:33" ht="14.1" customHeight="1" x14ac:dyDescent="0.15">
      <c r="C200" s="126">
        <f t="shared" si="23"/>
        <v>190</v>
      </c>
      <c r="D200" s="264"/>
      <c r="E200" s="265"/>
      <c r="F200" s="266"/>
      <c r="G200" s="104"/>
      <c r="H200" s="127"/>
      <c r="I200" s="132"/>
      <c r="J200" s="127"/>
      <c r="K200" s="127"/>
      <c r="L200" s="127"/>
      <c r="M200" s="104"/>
      <c r="N200" s="205" t="str">
        <f t="shared" si="16"/>
        <v/>
      </c>
      <c r="O200" s="206"/>
      <c r="P200" s="205" t="str">
        <f t="shared" si="17"/>
        <v/>
      </c>
      <c r="Q200" s="206"/>
      <c r="R200" s="205" t="str">
        <f t="shared" si="18"/>
        <v/>
      </c>
      <c r="S200" s="207"/>
      <c r="U200" s="146">
        <f t="shared" si="19"/>
        <v>0</v>
      </c>
      <c r="V200" s="139">
        <f t="shared" si="20"/>
        <v>0</v>
      </c>
      <c r="W200" s="140" t="str">
        <f t="shared" ca="1" si="21"/>
        <v>01110</v>
      </c>
      <c r="X200" s="140" t="str">
        <f t="shared" ca="1" si="22"/>
        <v/>
      </c>
    </row>
    <row r="201" spans="3:33" ht="14.1" customHeight="1" x14ac:dyDescent="0.15">
      <c r="C201" s="126">
        <f t="shared" si="23"/>
        <v>191</v>
      </c>
      <c r="D201" s="264"/>
      <c r="E201" s="265"/>
      <c r="F201" s="266"/>
      <c r="G201" s="104"/>
      <c r="H201" s="127"/>
      <c r="I201" s="132"/>
      <c r="J201" s="127"/>
      <c r="K201" s="127"/>
      <c r="L201" s="127"/>
      <c r="M201" s="104"/>
      <c r="N201" s="289" t="str">
        <f t="shared" si="16"/>
        <v/>
      </c>
      <c r="O201" s="290"/>
      <c r="P201" s="289" t="str">
        <f t="shared" si="17"/>
        <v/>
      </c>
      <c r="Q201" s="290"/>
      <c r="R201" s="289" t="str">
        <f t="shared" si="18"/>
        <v/>
      </c>
      <c r="S201" s="291"/>
      <c r="U201" s="146">
        <f t="shared" si="19"/>
        <v>0</v>
      </c>
      <c r="V201" s="139">
        <f t="shared" si="20"/>
        <v>0</v>
      </c>
      <c r="W201" s="140" t="str">
        <f t="shared" ca="1" si="21"/>
        <v>01110</v>
      </c>
      <c r="X201" s="140" t="str">
        <f t="shared" ca="1" si="22"/>
        <v/>
      </c>
    </row>
    <row r="202" spans="3:33" ht="14.1" customHeight="1" x14ac:dyDescent="0.15">
      <c r="C202" s="126">
        <f t="shared" si="23"/>
        <v>192</v>
      </c>
      <c r="D202" s="264"/>
      <c r="E202" s="265"/>
      <c r="F202" s="266"/>
      <c r="G202" s="104"/>
      <c r="H202" s="127"/>
      <c r="I202" s="132"/>
      <c r="J202" s="127"/>
      <c r="K202" s="127"/>
      <c r="L202" s="127"/>
      <c r="M202" s="104"/>
      <c r="N202" s="205" t="str">
        <f t="shared" si="16"/>
        <v/>
      </c>
      <c r="O202" s="206"/>
      <c r="P202" s="205" t="str">
        <f t="shared" si="17"/>
        <v/>
      </c>
      <c r="Q202" s="206"/>
      <c r="R202" s="205" t="str">
        <f t="shared" si="18"/>
        <v/>
      </c>
      <c r="S202" s="207"/>
      <c r="U202" s="146">
        <f t="shared" si="19"/>
        <v>0</v>
      </c>
      <c r="V202" s="139">
        <f t="shared" si="20"/>
        <v>0</v>
      </c>
      <c r="W202" s="140" t="str">
        <f t="shared" ca="1" si="21"/>
        <v>01110</v>
      </c>
      <c r="X202" s="140" t="str">
        <f t="shared" ca="1" si="22"/>
        <v/>
      </c>
    </row>
    <row r="203" spans="3:33" ht="14.1" customHeight="1" x14ac:dyDescent="0.15">
      <c r="C203" s="126">
        <f t="shared" si="23"/>
        <v>193</v>
      </c>
      <c r="D203" s="264"/>
      <c r="E203" s="265"/>
      <c r="F203" s="266"/>
      <c r="G203" s="104"/>
      <c r="H203" s="127"/>
      <c r="I203" s="132"/>
      <c r="J203" s="127"/>
      <c r="K203" s="127"/>
      <c r="L203" s="127"/>
      <c r="M203" s="104"/>
      <c r="N203" s="205" t="str">
        <f t="shared" ref="N203:N267" si="24">IF($H203="","",$U203)</f>
        <v/>
      </c>
      <c r="O203" s="206"/>
      <c r="P203" s="205" t="str">
        <f t="shared" ref="P203:P267" si="25">IF($H203="","",$V203)</f>
        <v/>
      </c>
      <c r="Q203" s="206"/>
      <c r="R203" s="205" t="str">
        <f t="shared" ref="R203:R267" si="26">IF($H203="","",$U203+$V203)</f>
        <v/>
      </c>
      <c r="S203" s="207"/>
      <c r="U203" s="146">
        <f t="shared" ref="U203:U267" si="27">IF(OR($G203=$X$8,$M203=$N$5,$M203=$P$5,$M203=$R$5),IFERROR(VLOOKUP($W203,$AC$2:$AE$52,2,FALSE),""),0)</f>
        <v>0</v>
      </c>
      <c r="V203" s="139">
        <f t="shared" ref="V203:V267" si="28">IF(OR($M203=$N$5,$M203=$O$5,$M203=$Q$5),$AB$6,0)</f>
        <v>0</v>
      </c>
      <c r="W203" s="140" t="str">
        <f t="shared" ref="W203:W267" ca="1" si="29">IF(OR($G203=$X$3,$G203=$X$4,$G203=$X$7),TEXT($G203,0)&amp;"0000",TEXT($G203,0)&amp;IF($K203=$Z$3,"0","1")&amp;IF($J203=$Y$3,"0","1")&amp;IF($I203&gt;$W$3,"0","1")&amp;IF($L203=$AA$3,"1","0"))</f>
        <v>01110</v>
      </c>
      <c r="X203" s="139" t="str">
        <f t="shared" ref="X203:X267" ca="1" si="30">IF(OR($M203=$O$5,$M203=$Q$5,$M203=$S$5),0,IFERROR(VLOOKUP($W203,$AC$2:$AE$52,3,FALSE),""))</f>
        <v/>
      </c>
    </row>
    <row r="204" spans="3:33" ht="14.1" customHeight="1" x14ac:dyDescent="0.15">
      <c r="C204" s="126">
        <f t="shared" ref="C204:C267" si="31">C203+1</f>
        <v>194</v>
      </c>
      <c r="D204" s="264"/>
      <c r="E204" s="265"/>
      <c r="F204" s="266"/>
      <c r="G204" s="104"/>
      <c r="H204" s="127"/>
      <c r="I204" s="132"/>
      <c r="J204" s="127"/>
      <c r="K204" s="127"/>
      <c r="L204" s="127"/>
      <c r="M204" s="104"/>
      <c r="N204" s="205" t="str">
        <f t="shared" si="24"/>
        <v/>
      </c>
      <c r="O204" s="206"/>
      <c r="P204" s="205" t="str">
        <f t="shared" si="25"/>
        <v/>
      </c>
      <c r="Q204" s="206"/>
      <c r="R204" s="205" t="str">
        <f t="shared" si="26"/>
        <v/>
      </c>
      <c r="S204" s="207"/>
      <c r="U204" s="146">
        <f t="shared" si="27"/>
        <v>0</v>
      </c>
      <c r="V204" s="139">
        <f t="shared" si="28"/>
        <v>0</v>
      </c>
      <c r="W204" s="140" t="str">
        <f t="shared" ca="1" si="29"/>
        <v>01110</v>
      </c>
      <c r="X204" s="139" t="str">
        <f t="shared" ca="1" si="30"/>
        <v/>
      </c>
    </row>
    <row r="205" spans="3:33" ht="13.5" customHeight="1" x14ac:dyDescent="0.15">
      <c r="C205" s="126">
        <f t="shared" si="31"/>
        <v>195</v>
      </c>
      <c r="D205" s="264"/>
      <c r="E205" s="265"/>
      <c r="F205" s="266"/>
      <c r="G205" s="104"/>
      <c r="H205" s="127"/>
      <c r="I205" s="132"/>
      <c r="J205" s="127"/>
      <c r="K205" s="127"/>
      <c r="L205" s="127"/>
      <c r="M205" s="104"/>
      <c r="N205" s="205" t="str">
        <f t="shared" si="24"/>
        <v/>
      </c>
      <c r="O205" s="206"/>
      <c r="P205" s="205" t="str">
        <f t="shared" si="25"/>
        <v/>
      </c>
      <c r="Q205" s="206"/>
      <c r="R205" s="205" t="str">
        <f t="shared" si="26"/>
        <v/>
      </c>
      <c r="S205" s="207"/>
      <c r="U205" s="146">
        <f t="shared" si="27"/>
        <v>0</v>
      </c>
      <c r="V205" s="139">
        <f t="shared" si="28"/>
        <v>0</v>
      </c>
      <c r="W205" s="140" t="str">
        <f t="shared" ca="1" si="29"/>
        <v>01110</v>
      </c>
      <c r="X205" s="140" t="str">
        <f t="shared" ca="1" si="30"/>
        <v/>
      </c>
    </row>
    <row r="206" spans="3:33" ht="13.5" customHeight="1" x14ac:dyDescent="0.15">
      <c r="C206" s="126">
        <f t="shared" si="31"/>
        <v>196</v>
      </c>
      <c r="D206" s="264"/>
      <c r="E206" s="265"/>
      <c r="F206" s="266"/>
      <c r="G206" s="104"/>
      <c r="H206" s="127"/>
      <c r="I206" s="132"/>
      <c r="J206" s="127"/>
      <c r="K206" s="127"/>
      <c r="L206" s="127"/>
      <c r="M206" s="104"/>
      <c r="N206" s="205" t="str">
        <f t="shared" si="24"/>
        <v/>
      </c>
      <c r="O206" s="206"/>
      <c r="P206" s="205" t="str">
        <f t="shared" si="25"/>
        <v/>
      </c>
      <c r="Q206" s="206"/>
      <c r="R206" s="205" t="str">
        <f t="shared" si="26"/>
        <v/>
      </c>
      <c r="S206" s="207"/>
      <c r="U206" s="146">
        <f t="shared" si="27"/>
        <v>0</v>
      </c>
      <c r="V206" s="139">
        <f t="shared" si="28"/>
        <v>0</v>
      </c>
      <c r="W206" s="140" t="str">
        <f t="shared" ca="1" si="29"/>
        <v>01110</v>
      </c>
      <c r="X206" s="140" t="str">
        <f t="shared" ca="1" si="30"/>
        <v/>
      </c>
    </row>
    <row r="207" spans="3:33" ht="14.1" customHeight="1" x14ac:dyDescent="0.15">
      <c r="C207" s="126">
        <f t="shared" si="31"/>
        <v>197</v>
      </c>
      <c r="D207" s="264"/>
      <c r="E207" s="265"/>
      <c r="F207" s="266"/>
      <c r="G207" s="104"/>
      <c r="H207" s="127"/>
      <c r="I207" s="132"/>
      <c r="J207" s="127"/>
      <c r="K207" s="127"/>
      <c r="L207" s="127"/>
      <c r="M207" s="104"/>
      <c r="N207" s="205" t="str">
        <f t="shared" si="24"/>
        <v/>
      </c>
      <c r="O207" s="206"/>
      <c r="P207" s="205" t="str">
        <f t="shared" si="25"/>
        <v/>
      </c>
      <c r="Q207" s="206"/>
      <c r="R207" s="205" t="str">
        <f t="shared" si="26"/>
        <v/>
      </c>
      <c r="S207" s="207"/>
      <c r="U207" s="146">
        <f t="shared" si="27"/>
        <v>0</v>
      </c>
      <c r="V207" s="139">
        <f t="shared" si="28"/>
        <v>0</v>
      </c>
      <c r="W207" s="140" t="str">
        <f t="shared" ca="1" si="29"/>
        <v>01110</v>
      </c>
      <c r="X207" s="140" t="str">
        <f t="shared" ca="1" si="30"/>
        <v/>
      </c>
      <c r="Y207" s="139"/>
      <c r="Z207" s="139"/>
      <c r="AA207" s="139"/>
      <c r="AB207" s="139"/>
      <c r="AF207" s="139"/>
      <c r="AG207" s="139"/>
    </row>
    <row r="208" spans="3:33" ht="14.1" customHeight="1" x14ac:dyDescent="0.15">
      <c r="C208" s="126">
        <f t="shared" si="31"/>
        <v>198</v>
      </c>
      <c r="D208" s="264"/>
      <c r="E208" s="265"/>
      <c r="F208" s="266"/>
      <c r="G208" s="104"/>
      <c r="H208" s="127"/>
      <c r="I208" s="132"/>
      <c r="J208" s="127"/>
      <c r="K208" s="127"/>
      <c r="L208" s="127"/>
      <c r="M208" s="104"/>
      <c r="N208" s="205" t="str">
        <f t="shared" si="24"/>
        <v/>
      </c>
      <c r="O208" s="206"/>
      <c r="P208" s="205" t="str">
        <f t="shared" si="25"/>
        <v/>
      </c>
      <c r="Q208" s="206"/>
      <c r="R208" s="205" t="str">
        <f t="shared" si="26"/>
        <v/>
      </c>
      <c r="S208" s="207"/>
      <c r="U208" s="146">
        <f t="shared" si="27"/>
        <v>0</v>
      </c>
      <c r="V208" s="139">
        <f t="shared" si="28"/>
        <v>0</v>
      </c>
      <c r="W208" s="140" t="str">
        <f t="shared" ca="1" si="29"/>
        <v>01110</v>
      </c>
      <c r="X208" s="140" t="str">
        <f t="shared" ca="1" si="30"/>
        <v/>
      </c>
    </row>
    <row r="209" spans="3:33" ht="14.1" customHeight="1" x14ac:dyDescent="0.15">
      <c r="C209" s="126">
        <f t="shared" si="31"/>
        <v>199</v>
      </c>
      <c r="D209" s="264"/>
      <c r="E209" s="265"/>
      <c r="F209" s="266"/>
      <c r="G209" s="104"/>
      <c r="H209" s="127"/>
      <c r="I209" s="132"/>
      <c r="J209" s="127"/>
      <c r="K209" s="127"/>
      <c r="L209" s="127"/>
      <c r="M209" s="104"/>
      <c r="N209" s="205" t="str">
        <f t="shared" si="24"/>
        <v/>
      </c>
      <c r="O209" s="206"/>
      <c r="P209" s="205" t="str">
        <f t="shared" si="25"/>
        <v/>
      </c>
      <c r="Q209" s="206"/>
      <c r="R209" s="205" t="str">
        <f t="shared" si="26"/>
        <v/>
      </c>
      <c r="S209" s="207"/>
      <c r="U209" s="146">
        <f t="shared" si="27"/>
        <v>0</v>
      </c>
      <c r="V209" s="139">
        <f t="shared" si="28"/>
        <v>0</v>
      </c>
      <c r="W209" s="140" t="str">
        <f t="shared" ca="1" si="29"/>
        <v>01110</v>
      </c>
      <c r="X209" s="140" t="str">
        <f t="shared" ca="1" si="30"/>
        <v/>
      </c>
    </row>
    <row r="210" spans="3:33" ht="14.1" customHeight="1" x14ac:dyDescent="0.15">
      <c r="C210" s="126">
        <f t="shared" si="31"/>
        <v>200</v>
      </c>
      <c r="D210" s="264"/>
      <c r="E210" s="265"/>
      <c r="F210" s="266"/>
      <c r="G210" s="104"/>
      <c r="H210" s="127"/>
      <c r="I210" s="132"/>
      <c r="J210" s="127"/>
      <c r="K210" s="127"/>
      <c r="L210" s="127"/>
      <c r="M210" s="104"/>
      <c r="N210" s="205" t="str">
        <f t="shared" si="24"/>
        <v/>
      </c>
      <c r="O210" s="206"/>
      <c r="P210" s="205" t="str">
        <f t="shared" si="25"/>
        <v/>
      </c>
      <c r="Q210" s="206"/>
      <c r="R210" s="205" t="str">
        <f t="shared" si="26"/>
        <v/>
      </c>
      <c r="S210" s="207"/>
      <c r="U210" s="146">
        <f t="shared" si="27"/>
        <v>0</v>
      </c>
      <c r="V210" s="139">
        <f t="shared" si="28"/>
        <v>0</v>
      </c>
      <c r="W210" s="140" t="str">
        <f t="shared" ca="1" si="29"/>
        <v>01110</v>
      </c>
      <c r="X210" s="140" t="str">
        <f t="shared" ca="1" si="30"/>
        <v/>
      </c>
    </row>
    <row r="211" spans="3:33" ht="14.1" customHeight="1" x14ac:dyDescent="0.15">
      <c r="C211" s="126">
        <f t="shared" si="31"/>
        <v>201</v>
      </c>
      <c r="D211" s="264"/>
      <c r="E211" s="265"/>
      <c r="F211" s="266"/>
      <c r="G211" s="104"/>
      <c r="H211" s="127"/>
      <c r="I211" s="132"/>
      <c r="J211" s="127"/>
      <c r="K211" s="127"/>
      <c r="L211" s="127"/>
      <c r="M211" s="104"/>
      <c r="N211" s="205" t="str">
        <f t="shared" si="24"/>
        <v/>
      </c>
      <c r="O211" s="206"/>
      <c r="P211" s="205" t="str">
        <f t="shared" si="25"/>
        <v/>
      </c>
      <c r="Q211" s="206"/>
      <c r="R211" s="205" t="str">
        <f t="shared" si="26"/>
        <v/>
      </c>
      <c r="S211" s="207"/>
      <c r="U211" s="146">
        <f t="shared" si="27"/>
        <v>0</v>
      </c>
      <c r="V211" s="139">
        <f t="shared" si="28"/>
        <v>0</v>
      </c>
      <c r="W211" s="140" t="str">
        <f t="shared" ca="1" si="29"/>
        <v>01110</v>
      </c>
      <c r="X211" s="140" t="str">
        <f t="shared" ca="1" si="30"/>
        <v/>
      </c>
    </row>
    <row r="212" spans="3:33" ht="14.1" customHeight="1" x14ac:dyDescent="0.15">
      <c r="C212" s="126">
        <f t="shared" si="31"/>
        <v>202</v>
      </c>
      <c r="D212" s="264"/>
      <c r="E212" s="265"/>
      <c r="F212" s="266"/>
      <c r="G212" s="104"/>
      <c r="H212" s="127"/>
      <c r="I212" s="132"/>
      <c r="J212" s="127"/>
      <c r="K212" s="127"/>
      <c r="L212" s="127"/>
      <c r="M212" s="104"/>
      <c r="N212" s="205" t="str">
        <f t="shared" si="24"/>
        <v/>
      </c>
      <c r="O212" s="206"/>
      <c r="P212" s="205" t="str">
        <f t="shared" si="25"/>
        <v/>
      </c>
      <c r="Q212" s="206"/>
      <c r="R212" s="205" t="str">
        <f t="shared" si="26"/>
        <v/>
      </c>
      <c r="S212" s="207"/>
      <c r="U212" s="146">
        <f t="shared" si="27"/>
        <v>0</v>
      </c>
      <c r="V212" s="139">
        <f t="shared" si="28"/>
        <v>0</v>
      </c>
      <c r="W212" s="140" t="str">
        <f t="shared" ca="1" si="29"/>
        <v>01110</v>
      </c>
      <c r="X212" s="139" t="str">
        <f t="shared" ca="1" si="30"/>
        <v/>
      </c>
    </row>
    <row r="213" spans="3:33" ht="14.1" customHeight="1" x14ac:dyDescent="0.15">
      <c r="C213" s="126">
        <f t="shared" si="31"/>
        <v>203</v>
      </c>
      <c r="D213" s="264"/>
      <c r="E213" s="265"/>
      <c r="F213" s="266"/>
      <c r="G213" s="104"/>
      <c r="H213" s="127"/>
      <c r="I213" s="132"/>
      <c r="J213" s="127"/>
      <c r="K213" s="127"/>
      <c r="L213" s="127"/>
      <c r="M213" s="104"/>
      <c r="N213" s="205" t="str">
        <f t="shared" si="24"/>
        <v/>
      </c>
      <c r="O213" s="206"/>
      <c r="P213" s="205" t="str">
        <f t="shared" si="25"/>
        <v/>
      </c>
      <c r="Q213" s="206"/>
      <c r="R213" s="205" t="str">
        <f t="shared" si="26"/>
        <v/>
      </c>
      <c r="S213" s="207"/>
      <c r="U213" s="146">
        <f t="shared" si="27"/>
        <v>0</v>
      </c>
      <c r="V213" s="139">
        <f t="shared" si="28"/>
        <v>0</v>
      </c>
      <c r="W213" s="140" t="str">
        <f t="shared" ca="1" si="29"/>
        <v>01110</v>
      </c>
      <c r="X213" s="140" t="str">
        <f t="shared" ca="1" si="30"/>
        <v/>
      </c>
    </row>
    <row r="214" spans="3:33" ht="14.1" customHeight="1" x14ac:dyDescent="0.15">
      <c r="C214" s="126">
        <f t="shared" si="31"/>
        <v>204</v>
      </c>
      <c r="D214" s="264"/>
      <c r="E214" s="265"/>
      <c r="F214" s="266"/>
      <c r="G214" s="104"/>
      <c r="H214" s="127"/>
      <c r="I214" s="132"/>
      <c r="J214" s="127"/>
      <c r="K214" s="127"/>
      <c r="L214" s="127"/>
      <c r="M214" s="104"/>
      <c r="N214" s="205" t="str">
        <f t="shared" si="24"/>
        <v/>
      </c>
      <c r="O214" s="206"/>
      <c r="P214" s="205" t="str">
        <f t="shared" si="25"/>
        <v/>
      </c>
      <c r="Q214" s="206"/>
      <c r="R214" s="205" t="str">
        <f t="shared" si="26"/>
        <v/>
      </c>
      <c r="S214" s="207"/>
      <c r="U214" s="146">
        <f t="shared" si="27"/>
        <v>0</v>
      </c>
      <c r="V214" s="139">
        <f t="shared" si="28"/>
        <v>0</v>
      </c>
      <c r="W214" s="140" t="str">
        <f t="shared" ca="1" si="29"/>
        <v>01110</v>
      </c>
      <c r="X214" s="140" t="str">
        <f t="shared" ca="1" si="30"/>
        <v/>
      </c>
      <c r="AB214" s="147"/>
      <c r="AC214" s="147"/>
      <c r="AD214" s="147"/>
      <c r="AE214" s="147"/>
      <c r="AF214" s="147"/>
      <c r="AG214" s="147"/>
    </row>
    <row r="215" spans="3:33" ht="14.1" customHeight="1" x14ac:dyDescent="0.15">
      <c r="C215" s="126">
        <f t="shared" si="31"/>
        <v>205</v>
      </c>
      <c r="D215" s="264"/>
      <c r="E215" s="265"/>
      <c r="F215" s="266"/>
      <c r="G215" s="104"/>
      <c r="H215" s="127"/>
      <c r="I215" s="132"/>
      <c r="J215" s="127"/>
      <c r="K215" s="127"/>
      <c r="L215" s="127"/>
      <c r="M215" s="104"/>
      <c r="N215" s="205" t="str">
        <f t="shared" si="24"/>
        <v/>
      </c>
      <c r="O215" s="206"/>
      <c r="P215" s="205" t="str">
        <f t="shared" si="25"/>
        <v/>
      </c>
      <c r="Q215" s="206"/>
      <c r="R215" s="205" t="str">
        <f t="shared" si="26"/>
        <v/>
      </c>
      <c r="S215" s="207"/>
      <c r="U215" s="146">
        <f t="shared" si="27"/>
        <v>0</v>
      </c>
      <c r="V215" s="139">
        <f t="shared" si="28"/>
        <v>0</v>
      </c>
      <c r="W215" s="140" t="str">
        <f t="shared" ca="1" si="29"/>
        <v>01110</v>
      </c>
      <c r="X215" s="140" t="str">
        <f t="shared" ca="1" si="30"/>
        <v/>
      </c>
    </row>
    <row r="216" spans="3:33" ht="14.1" customHeight="1" x14ac:dyDescent="0.15">
      <c r="C216" s="126">
        <f t="shared" si="31"/>
        <v>206</v>
      </c>
      <c r="D216" s="264"/>
      <c r="E216" s="265"/>
      <c r="F216" s="266"/>
      <c r="G216" s="104"/>
      <c r="H216" s="127"/>
      <c r="I216" s="132"/>
      <c r="J216" s="127"/>
      <c r="K216" s="127"/>
      <c r="L216" s="127"/>
      <c r="M216" s="104"/>
      <c r="N216" s="205" t="str">
        <f t="shared" si="24"/>
        <v/>
      </c>
      <c r="O216" s="206"/>
      <c r="P216" s="205" t="str">
        <f t="shared" si="25"/>
        <v/>
      </c>
      <c r="Q216" s="206"/>
      <c r="R216" s="205" t="str">
        <f t="shared" si="26"/>
        <v/>
      </c>
      <c r="S216" s="207"/>
      <c r="U216" s="146">
        <f t="shared" si="27"/>
        <v>0</v>
      </c>
      <c r="V216" s="139">
        <f t="shared" si="28"/>
        <v>0</v>
      </c>
      <c r="W216" s="140" t="str">
        <f t="shared" ca="1" si="29"/>
        <v>01110</v>
      </c>
      <c r="X216" s="140" t="str">
        <f t="shared" ca="1" si="30"/>
        <v/>
      </c>
    </row>
    <row r="217" spans="3:33" ht="14.1" customHeight="1" x14ac:dyDescent="0.15">
      <c r="C217" s="126">
        <f t="shared" si="31"/>
        <v>207</v>
      </c>
      <c r="D217" s="264"/>
      <c r="E217" s="265"/>
      <c r="F217" s="266"/>
      <c r="G217" s="104"/>
      <c r="H217" s="127"/>
      <c r="I217" s="132"/>
      <c r="J217" s="127"/>
      <c r="K217" s="127"/>
      <c r="L217" s="127"/>
      <c r="M217" s="104"/>
      <c r="N217" s="205" t="str">
        <f t="shared" si="24"/>
        <v/>
      </c>
      <c r="O217" s="206"/>
      <c r="P217" s="205" t="str">
        <f t="shared" si="25"/>
        <v/>
      </c>
      <c r="Q217" s="206"/>
      <c r="R217" s="205" t="str">
        <f t="shared" si="26"/>
        <v/>
      </c>
      <c r="S217" s="207"/>
      <c r="U217" s="146">
        <f t="shared" si="27"/>
        <v>0</v>
      </c>
      <c r="V217" s="139">
        <f t="shared" si="28"/>
        <v>0</v>
      </c>
      <c r="W217" s="140" t="str">
        <f t="shared" ca="1" si="29"/>
        <v>01110</v>
      </c>
      <c r="X217" s="140" t="str">
        <f t="shared" ca="1" si="30"/>
        <v/>
      </c>
    </row>
    <row r="218" spans="3:33" ht="14.1" customHeight="1" x14ac:dyDescent="0.15">
      <c r="C218" s="126">
        <f t="shared" si="31"/>
        <v>208</v>
      </c>
      <c r="D218" s="264"/>
      <c r="E218" s="265"/>
      <c r="F218" s="266"/>
      <c r="G218" s="104"/>
      <c r="H218" s="127"/>
      <c r="I218" s="132"/>
      <c r="J218" s="127"/>
      <c r="K218" s="127"/>
      <c r="L218" s="127"/>
      <c r="M218" s="104"/>
      <c r="N218" s="205" t="str">
        <f t="shared" si="24"/>
        <v/>
      </c>
      <c r="O218" s="206"/>
      <c r="P218" s="205" t="str">
        <f t="shared" si="25"/>
        <v/>
      </c>
      <c r="Q218" s="206"/>
      <c r="R218" s="205" t="str">
        <f t="shared" si="26"/>
        <v/>
      </c>
      <c r="S218" s="207"/>
      <c r="U218" s="146">
        <f t="shared" si="27"/>
        <v>0</v>
      </c>
      <c r="V218" s="139">
        <f t="shared" si="28"/>
        <v>0</v>
      </c>
      <c r="W218" s="140" t="str">
        <f t="shared" ca="1" si="29"/>
        <v>01110</v>
      </c>
      <c r="X218" s="140" t="str">
        <f t="shared" ca="1" si="30"/>
        <v/>
      </c>
    </row>
    <row r="219" spans="3:33" ht="14.1" customHeight="1" x14ac:dyDescent="0.15">
      <c r="C219" s="126">
        <f t="shared" si="31"/>
        <v>209</v>
      </c>
      <c r="D219" s="264"/>
      <c r="E219" s="265"/>
      <c r="F219" s="266"/>
      <c r="G219" s="104"/>
      <c r="H219" s="127"/>
      <c r="I219" s="132"/>
      <c r="J219" s="127"/>
      <c r="K219" s="127"/>
      <c r="L219" s="127"/>
      <c r="M219" s="104"/>
      <c r="N219" s="205" t="str">
        <f t="shared" si="24"/>
        <v/>
      </c>
      <c r="O219" s="206"/>
      <c r="P219" s="205" t="str">
        <f t="shared" si="25"/>
        <v/>
      </c>
      <c r="Q219" s="206"/>
      <c r="R219" s="205" t="str">
        <f t="shared" si="26"/>
        <v/>
      </c>
      <c r="S219" s="207"/>
      <c r="U219" s="146">
        <f t="shared" si="27"/>
        <v>0</v>
      </c>
      <c r="V219" s="139">
        <f t="shared" si="28"/>
        <v>0</v>
      </c>
      <c r="W219" s="140" t="str">
        <f t="shared" ca="1" si="29"/>
        <v>01110</v>
      </c>
      <c r="X219" s="140" t="str">
        <f t="shared" ca="1" si="30"/>
        <v/>
      </c>
    </row>
    <row r="220" spans="3:33" ht="14.1" customHeight="1" x14ac:dyDescent="0.15">
      <c r="C220" s="126">
        <f t="shared" si="31"/>
        <v>210</v>
      </c>
      <c r="D220" s="264"/>
      <c r="E220" s="265"/>
      <c r="F220" s="266"/>
      <c r="G220" s="104"/>
      <c r="H220" s="127"/>
      <c r="I220" s="132"/>
      <c r="J220" s="127"/>
      <c r="K220" s="127"/>
      <c r="L220" s="127"/>
      <c r="M220" s="104"/>
      <c r="N220" s="205" t="str">
        <f t="shared" si="24"/>
        <v/>
      </c>
      <c r="O220" s="206"/>
      <c r="P220" s="205" t="str">
        <f t="shared" si="25"/>
        <v/>
      </c>
      <c r="Q220" s="206"/>
      <c r="R220" s="205" t="str">
        <f t="shared" si="26"/>
        <v/>
      </c>
      <c r="S220" s="207"/>
      <c r="U220" s="146">
        <f t="shared" si="27"/>
        <v>0</v>
      </c>
      <c r="V220" s="139">
        <f t="shared" si="28"/>
        <v>0</v>
      </c>
      <c r="W220" s="140" t="str">
        <f t="shared" ca="1" si="29"/>
        <v>01110</v>
      </c>
      <c r="X220" s="140" t="str">
        <f t="shared" ca="1" si="30"/>
        <v/>
      </c>
    </row>
    <row r="221" spans="3:33" ht="14.1" customHeight="1" x14ac:dyDescent="0.15">
      <c r="C221" s="126">
        <f t="shared" si="31"/>
        <v>211</v>
      </c>
      <c r="D221" s="264"/>
      <c r="E221" s="265"/>
      <c r="F221" s="266"/>
      <c r="G221" s="104"/>
      <c r="H221" s="127"/>
      <c r="I221" s="132"/>
      <c r="J221" s="127"/>
      <c r="K221" s="127"/>
      <c r="L221" s="127"/>
      <c r="M221" s="104"/>
      <c r="N221" s="205" t="str">
        <f t="shared" si="24"/>
        <v/>
      </c>
      <c r="O221" s="206"/>
      <c r="P221" s="205" t="str">
        <f t="shared" si="25"/>
        <v/>
      </c>
      <c r="Q221" s="206"/>
      <c r="R221" s="205" t="str">
        <f t="shared" si="26"/>
        <v/>
      </c>
      <c r="S221" s="207"/>
      <c r="U221" s="146">
        <f t="shared" si="27"/>
        <v>0</v>
      </c>
      <c r="V221" s="139">
        <f t="shared" si="28"/>
        <v>0</v>
      </c>
      <c r="W221" s="140" t="str">
        <f t="shared" ca="1" si="29"/>
        <v>01110</v>
      </c>
      <c r="X221" s="140" t="str">
        <f t="shared" ca="1" si="30"/>
        <v/>
      </c>
    </row>
    <row r="222" spans="3:33" ht="14.1" customHeight="1" x14ac:dyDescent="0.15">
      <c r="C222" s="126">
        <f t="shared" si="31"/>
        <v>212</v>
      </c>
      <c r="D222" s="264"/>
      <c r="E222" s="265"/>
      <c r="F222" s="266"/>
      <c r="G222" s="104"/>
      <c r="H222" s="127"/>
      <c r="I222" s="132"/>
      <c r="J222" s="127"/>
      <c r="K222" s="127"/>
      <c r="L222" s="127"/>
      <c r="M222" s="104"/>
      <c r="N222" s="205" t="str">
        <f t="shared" si="24"/>
        <v/>
      </c>
      <c r="O222" s="206"/>
      <c r="P222" s="205" t="str">
        <f t="shared" si="25"/>
        <v/>
      </c>
      <c r="Q222" s="206"/>
      <c r="R222" s="205" t="str">
        <f t="shared" si="26"/>
        <v/>
      </c>
      <c r="S222" s="207"/>
      <c r="U222" s="146">
        <f t="shared" si="27"/>
        <v>0</v>
      </c>
      <c r="V222" s="139">
        <f t="shared" si="28"/>
        <v>0</v>
      </c>
      <c r="W222" s="140" t="str">
        <f t="shared" ca="1" si="29"/>
        <v>01110</v>
      </c>
      <c r="X222" s="140" t="str">
        <f t="shared" ca="1" si="30"/>
        <v/>
      </c>
      <c r="AB222" s="147"/>
      <c r="AC222" s="147"/>
      <c r="AD222" s="147"/>
      <c r="AE222" s="147"/>
      <c r="AF222" s="147"/>
      <c r="AG222" s="147"/>
    </row>
    <row r="223" spans="3:33" ht="14.1" customHeight="1" x14ac:dyDescent="0.15">
      <c r="C223" s="126">
        <f t="shared" si="31"/>
        <v>213</v>
      </c>
      <c r="D223" s="264"/>
      <c r="E223" s="265"/>
      <c r="F223" s="266"/>
      <c r="G223" s="104"/>
      <c r="H223" s="127"/>
      <c r="I223" s="132"/>
      <c r="J223" s="127"/>
      <c r="K223" s="127"/>
      <c r="L223" s="127"/>
      <c r="M223" s="104"/>
      <c r="N223" s="205" t="str">
        <f t="shared" si="24"/>
        <v/>
      </c>
      <c r="O223" s="206"/>
      <c r="P223" s="205" t="str">
        <f t="shared" si="25"/>
        <v/>
      </c>
      <c r="Q223" s="206"/>
      <c r="R223" s="205" t="str">
        <f t="shared" si="26"/>
        <v/>
      </c>
      <c r="S223" s="207"/>
      <c r="U223" s="146">
        <f t="shared" si="27"/>
        <v>0</v>
      </c>
      <c r="V223" s="139">
        <f t="shared" si="28"/>
        <v>0</v>
      </c>
      <c r="W223" s="140" t="str">
        <f t="shared" ca="1" si="29"/>
        <v>01110</v>
      </c>
      <c r="X223" s="140" t="str">
        <f t="shared" ca="1" si="30"/>
        <v/>
      </c>
    </row>
    <row r="224" spans="3:33" ht="14.1" customHeight="1" x14ac:dyDescent="0.15">
      <c r="C224" s="126">
        <f t="shared" si="31"/>
        <v>214</v>
      </c>
      <c r="D224" s="264"/>
      <c r="E224" s="265"/>
      <c r="F224" s="266"/>
      <c r="G224" s="104"/>
      <c r="H224" s="127"/>
      <c r="I224" s="132"/>
      <c r="J224" s="127"/>
      <c r="K224" s="127"/>
      <c r="L224" s="127"/>
      <c r="M224" s="104"/>
      <c r="N224" s="205" t="str">
        <f t="shared" si="24"/>
        <v/>
      </c>
      <c r="O224" s="206"/>
      <c r="P224" s="205" t="str">
        <f t="shared" si="25"/>
        <v/>
      </c>
      <c r="Q224" s="206"/>
      <c r="R224" s="205" t="str">
        <f t="shared" si="26"/>
        <v/>
      </c>
      <c r="S224" s="207"/>
      <c r="U224" s="146">
        <f t="shared" si="27"/>
        <v>0</v>
      </c>
      <c r="V224" s="139">
        <f t="shared" si="28"/>
        <v>0</v>
      </c>
      <c r="W224" s="140" t="str">
        <f t="shared" ca="1" si="29"/>
        <v>01110</v>
      </c>
      <c r="X224" s="140" t="str">
        <f t="shared" ca="1" si="30"/>
        <v/>
      </c>
    </row>
    <row r="225" spans="3:33" ht="14.1" customHeight="1" x14ac:dyDescent="0.15">
      <c r="C225" s="126">
        <f t="shared" si="31"/>
        <v>215</v>
      </c>
      <c r="D225" s="264"/>
      <c r="E225" s="265"/>
      <c r="F225" s="266"/>
      <c r="G225" s="104"/>
      <c r="H225" s="127"/>
      <c r="I225" s="132"/>
      <c r="J225" s="127"/>
      <c r="K225" s="127"/>
      <c r="L225" s="127"/>
      <c r="M225" s="104"/>
      <c r="N225" s="205" t="str">
        <f t="shared" si="24"/>
        <v/>
      </c>
      <c r="O225" s="206"/>
      <c r="P225" s="205" t="str">
        <f t="shared" si="25"/>
        <v/>
      </c>
      <c r="Q225" s="206"/>
      <c r="R225" s="205" t="str">
        <f t="shared" si="26"/>
        <v/>
      </c>
      <c r="S225" s="207"/>
      <c r="U225" s="146">
        <f t="shared" si="27"/>
        <v>0</v>
      </c>
      <c r="V225" s="139">
        <f t="shared" si="28"/>
        <v>0</v>
      </c>
      <c r="W225" s="140" t="str">
        <f t="shared" ca="1" si="29"/>
        <v>01110</v>
      </c>
      <c r="X225" s="140" t="str">
        <f t="shared" ca="1" si="30"/>
        <v/>
      </c>
    </row>
    <row r="226" spans="3:33" ht="14.1" customHeight="1" x14ac:dyDescent="0.15">
      <c r="C226" s="126">
        <f t="shared" si="31"/>
        <v>216</v>
      </c>
      <c r="D226" s="264"/>
      <c r="E226" s="265"/>
      <c r="F226" s="266"/>
      <c r="G226" s="104"/>
      <c r="H226" s="127"/>
      <c r="I226" s="132"/>
      <c r="J226" s="127"/>
      <c r="K226" s="127"/>
      <c r="L226" s="127"/>
      <c r="M226" s="104"/>
      <c r="N226" s="205" t="str">
        <f t="shared" si="24"/>
        <v/>
      </c>
      <c r="O226" s="206"/>
      <c r="P226" s="205" t="str">
        <f t="shared" si="25"/>
        <v/>
      </c>
      <c r="Q226" s="206"/>
      <c r="R226" s="205" t="str">
        <f t="shared" si="26"/>
        <v/>
      </c>
      <c r="S226" s="207"/>
      <c r="U226" s="146">
        <f t="shared" si="27"/>
        <v>0</v>
      </c>
      <c r="V226" s="139">
        <f t="shared" si="28"/>
        <v>0</v>
      </c>
      <c r="W226" s="140" t="str">
        <f t="shared" ca="1" si="29"/>
        <v>01110</v>
      </c>
      <c r="X226" s="140" t="str">
        <f t="shared" ca="1" si="30"/>
        <v/>
      </c>
    </row>
    <row r="227" spans="3:33" ht="14.1" customHeight="1" x14ac:dyDescent="0.15">
      <c r="C227" s="126">
        <f t="shared" si="31"/>
        <v>217</v>
      </c>
      <c r="D227" s="264"/>
      <c r="E227" s="265"/>
      <c r="F227" s="266"/>
      <c r="G227" s="104"/>
      <c r="H227" s="127"/>
      <c r="I227" s="132"/>
      <c r="J227" s="127"/>
      <c r="K227" s="127"/>
      <c r="L227" s="127"/>
      <c r="M227" s="104"/>
      <c r="N227" s="205" t="str">
        <f t="shared" si="24"/>
        <v/>
      </c>
      <c r="O227" s="206"/>
      <c r="P227" s="205" t="str">
        <f t="shared" si="25"/>
        <v/>
      </c>
      <c r="Q227" s="206"/>
      <c r="R227" s="205" t="str">
        <f t="shared" si="26"/>
        <v/>
      </c>
      <c r="S227" s="207"/>
      <c r="U227" s="146">
        <f t="shared" si="27"/>
        <v>0</v>
      </c>
      <c r="V227" s="139">
        <f t="shared" si="28"/>
        <v>0</v>
      </c>
      <c r="W227" s="140" t="str">
        <f t="shared" ca="1" si="29"/>
        <v>01110</v>
      </c>
      <c r="X227" s="140" t="str">
        <f t="shared" ca="1" si="30"/>
        <v/>
      </c>
    </row>
    <row r="228" spans="3:33" ht="14.1" customHeight="1" x14ac:dyDescent="0.15">
      <c r="C228" s="126">
        <f t="shared" si="31"/>
        <v>218</v>
      </c>
      <c r="D228" s="264"/>
      <c r="E228" s="265"/>
      <c r="F228" s="266"/>
      <c r="G228" s="104"/>
      <c r="H228" s="127"/>
      <c r="I228" s="132"/>
      <c r="J228" s="127"/>
      <c r="K228" s="127"/>
      <c r="L228" s="127"/>
      <c r="M228" s="104"/>
      <c r="N228" s="205" t="str">
        <f t="shared" si="24"/>
        <v/>
      </c>
      <c r="O228" s="206"/>
      <c r="P228" s="205" t="str">
        <f t="shared" si="25"/>
        <v/>
      </c>
      <c r="Q228" s="206"/>
      <c r="R228" s="205" t="str">
        <f t="shared" si="26"/>
        <v/>
      </c>
      <c r="S228" s="207"/>
      <c r="U228" s="146">
        <f t="shared" si="27"/>
        <v>0</v>
      </c>
      <c r="V228" s="139">
        <f t="shared" si="28"/>
        <v>0</v>
      </c>
      <c r="W228" s="140" t="str">
        <f t="shared" ca="1" si="29"/>
        <v>01110</v>
      </c>
      <c r="X228" s="140" t="str">
        <f t="shared" ca="1" si="30"/>
        <v/>
      </c>
    </row>
    <row r="229" spans="3:33" ht="14.1" customHeight="1" x14ac:dyDescent="0.15">
      <c r="C229" s="126">
        <f t="shared" si="31"/>
        <v>219</v>
      </c>
      <c r="D229" s="264"/>
      <c r="E229" s="265"/>
      <c r="F229" s="266"/>
      <c r="G229" s="104"/>
      <c r="H229" s="127"/>
      <c r="I229" s="132"/>
      <c r="J229" s="127"/>
      <c r="K229" s="127"/>
      <c r="L229" s="127"/>
      <c r="M229" s="104"/>
      <c r="N229" s="205" t="str">
        <f t="shared" si="24"/>
        <v/>
      </c>
      <c r="O229" s="206"/>
      <c r="P229" s="205" t="str">
        <f t="shared" si="25"/>
        <v/>
      </c>
      <c r="Q229" s="206"/>
      <c r="R229" s="205" t="str">
        <f t="shared" si="26"/>
        <v/>
      </c>
      <c r="S229" s="207"/>
      <c r="U229" s="146">
        <f t="shared" si="27"/>
        <v>0</v>
      </c>
      <c r="V229" s="139">
        <f t="shared" si="28"/>
        <v>0</v>
      </c>
      <c r="W229" s="140" t="str">
        <f t="shared" ca="1" si="29"/>
        <v>01110</v>
      </c>
      <c r="X229" s="140" t="str">
        <f t="shared" ca="1" si="30"/>
        <v/>
      </c>
    </row>
    <row r="230" spans="3:33" ht="14.1" customHeight="1" x14ac:dyDescent="0.15">
      <c r="C230" s="126">
        <f t="shared" si="31"/>
        <v>220</v>
      </c>
      <c r="D230" s="264"/>
      <c r="E230" s="265"/>
      <c r="F230" s="266"/>
      <c r="G230" s="104"/>
      <c r="H230" s="127"/>
      <c r="I230" s="132"/>
      <c r="J230" s="127"/>
      <c r="K230" s="127"/>
      <c r="L230" s="127"/>
      <c r="M230" s="104"/>
      <c r="N230" s="205" t="str">
        <f t="shared" si="24"/>
        <v/>
      </c>
      <c r="O230" s="206"/>
      <c r="P230" s="205" t="str">
        <f t="shared" si="25"/>
        <v/>
      </c>
      <c r="Q230" s="206"/>
      <c r="R230" s="205" t="str">
        <f t="shared" si="26"/>
        <v/>
      </c>
      <c r="S230" s="207"/>
      <c r="U230" s="146">
        <f t="shared" si="27"/>
        <v>0</v>
      </c>
      <c r="V230" s="139">
        <f t="shared" si="28"/>
        <v>0</v>
      </c>
      <c r="W230" s="140" t="str">
        <f t="shared" ca="1" si="29"/>
        <v>01110</v>
      </c>
      <c r="X230" s="140" t="str">
        <f t="shared" ca="1" si="30"/>
        <v/>
      </c>
    </row>
    <row r="231" spans="3:33" ht="14.1" customHeight="1" x14ac:dyDescent="0.15">
      <c r="C231" s="126">
        <f t="shared" si="31"/>
        <v>221</v>
      </c>
      <c r="D231" s="264"/>
      <c r="E231" s="265"/>
      <c r="F231" s="266"/>
      <c r="G231" s="104"/>
      <c r="H231" s="127"/>
      <c r="I231" s="132"/>
      <c r="J231" s="127"/>
      <c r="K231" s="127"/>
      <c r="L231" s="127"/>
      <c r="M231" s="104"/>
      <c r="N231" s="205" t="str">
        <f t="shared" si="24"/>
        <v/>
      </c>
      <c r="O231" s="206"/>
      <c r="P231" s="205" t="str">
        <f t="shared" si="25"/>
        <v/>
      </c>
      <c r="Q231" s="206"/>
      <c r="R231" s="205" t="str">
        <f t="shared" si="26"/>
        <v/>
      </c>
      <c r="S231" s="207"/>
      <c r="U231" s="146">
        <f t="shared" si="27"/>
        <v>0</v>
      </c>
      <c r="V231" s="139">
        <f t="shared" si="28"/>
        <v>0</v>
      </c>
      <c r="W231" s="140" t="str">
        <f t="shared" ca="1" si="29"/>
        <v>01110</v>
      </c>
      <c r="X231" s="140" t="str">
        <f t="shared" ca="1" si="30"/>
        <v/>
      </c>
    </row>
    <row r="232" spans="3:33" ht="14.1" customHeight="1" x14ac:dyDescent="0.15">
      <c r="C232" s="126">
        <f t="shared" si="31"/>
        <v>222</v>
      </c>
      <c r="D232" s="264"/>
      <c r="E232" s="265"/>
      <c r="F232" s="266"/>
      <c r="G232" s="104"/>
      <c r="H232" s="127"/>
      <c r="I232" s="132"/>
      <c r="J232" s="127"/>
      <c r="K232" s="127"/>
      <c r="L232" s="127"/>
      <c r="M232" s="104"/>
      <c r="N232" s="205" t="str">
        <f t="shared" si="24"/>
        <v/>
      </c>
      <c r="O232" s="206"/>
      <c r="P232" s="205" t="str">
        <f t="shared" si="25"/>
        <v/>
      </c>
      <c r="Q232" s="206"/>
      <c r="R232" s="205" t="str">
        <f t="shared" si="26"/>
        <v/>
      </c>
      <c r="S232" s="207"/>
      <c r="U232" s="146">
        <f t="shared" si="27"/>
        <v>0</v>
      </c>
      <c r="V232" s="139">
        <f t="shared" si="28"/>
        <v>0</v>
      </c>
      <c r="W232" s="140" t="str">
        <f t="shared" ca="1" si="29"/>
        <v>01110</v>
      </c>
      <c r="X232" s="140" t="str">
        <f t="shared" ca="1" si="30"/>
        <v/>
      </c>
    </row>
    <row r="233" spans="3:33" ht="14.1" customHeight="1" x14ac:dyDescent="0.15">
      <c r="C233" s="126">
        <f t="shared" si="31"/>
        <v>223</v>
      </c>
      <c r="D233" s="264"/>
      <c r="E233" s="265"/>
      <c r="F233" s="266"/>
      <c r="G233" s="104"/>
      <c r="H233" s="127"/>
      <c r="I233" s="132"/>
      <c r="J233" s="127"/>
      <c r="K233" s="127"/>
      <c r="L233" s="127"/>
      <c r="M233" s="104"/>
      <c r="N233" s="205" t="str">
        <f t="shared" si="24"/>
        <v/>
      </c>
      <c r="O233" s="206"/>
      <c r="P233" s="205" t="str">
        <f t="shared" si="25"/>
        <v/>
      </c>
      <c r="Q233" s="206"/>
      <c r="R233" s="205" t="str">
        <f t="shared" si="26"/>
        <v/>
      </c>
      <c r="S233" s="207"/>
      <c r="U233" s="146">
        <f t="shared" si="27"/>
        <v>0</v>
      </c>
      <c r="V233" s="139">
        <f t="shared" si="28"/>
        <v>0</v>
      </c>
      <c r="W233" s="140" t="str">
        <f t="shared" ca="1" si="29"/>
        <v>01110</v>
      </c>
      <c r="X233" s="140" t="str">
        <f t="shared" ca="1" si="30"/>
        <v/>
      </c>
    </row>
    <row r="234" spans="3:33" ht="14.1" customHeight="1" x14ac:dyDescent="0.15">
      <c r="C234" s="126">
        <f t="shared" si="31"/>
        <v>224</v>
      </c>
      <c r="D234" s="264"/>
      <c r="E234" s="265"/>
      <c r="F234" s="266"/>
      <c r="G234" s="104"/>
      <c r="H234" s="127"/>
      <c r="I234" s="132"/>
      <c r="J234" s="127"/>
      <c r="K234" s="127"/>
      <c r="L234" s="127"/>
      <c r="M234" s="104"/>
      <c r="N234" s="205" t="str">
        <f t="shared" si="24"/>
        <v/>
      </c>
      <c r="O234" s="206"/>
      <c r="P234" s="205" t="str">
        <f t="shared" si="25"/>
        <v/>
      </c>
      <c r="Q234" s="206"/>
      <c r="R234" s="205" t="str">
        <f t="shared" si="26"/>
        <v/>
      </c>
      <c r="S234" s="207"/>
      <c r="U234" s="146">
        <f t="shared" si="27"/>
        <v>0</v>
      </c>
      <c r="V234" s="139">
        <f t="shared" si="28"/>
        <v>0</v>
      </c>
      <c r="W234" s="140" t="str">
        <f t="shared" ca="1" si="29"/>
        <v>01110</v>
      </c>
      <c r="X234" s="140" t="str">
        <f t="shared" ca="1" si="30"/>
        <v/>
      </c>
    </row>
    <row r="235" spans="3:33" ht="14.1" customHeight="1" x14ac:dyDescent="0.15">
      <c r="C235" s="126">
        <f t="shared" si="31"/>
        <v>225</v>
      </c>
      <c r="D235" s="264"/>
      <c r="E235" s="265"/>
      <c r="F235" s="266"/>
      <c r="G235" s="104"/>
      <c r="H235" s="127"/>
      <c r="I235" s="132"/>
      <c r="J235" s="127"/>
      <c r="K235" s="127"/>
      <c r="L235" s="127"/>
      <c r="M235" s="104"/>
      <c r="N235" s="205" t="str">
        <f t="shared" si="24"/>
        <v/>
      </c>
      <c r="O235" s="206"/>
      <c r="P235" s="205" t="str">
        <f t="shared" si="25"/>
        <v/>
      </c>
      <c r="Q235" s="206"/>
      <c r="R235" s="205" t="str">
        <f t="shared" si="26"/>
        <v/>
      </c>
      <c r="S235" s="207"/>
      <c r="U235" s="146">
        <f t="shared" si="27"/>
        <v>0</v>
      </c>
      <c r="V235" s="139">
        <f t="shared" si="28"/>
        <v>0</v>
      </c>
      <c r="W235" s="140" t="str">
        <f t="shared" ca="1" si="29"/>
        <v>01110</v>
      </c>
      <c r="X235" s="139" t="str">
        <f t="shared" ca="1" si="30"/>
        <v/>
      </c>
    </row>
    <row r="236" spans="3:33" ht="14.1" customHeight="1" x14ac:dyDescent="0.15">
      <c r="C236" s="126">
        <f t="shared" si="31"/>
        <v>226</v>
      </c>
      <c r="D236" s="264"/>
      <c r="E236" s="265"/>
      <c r="F236" s="266"/>
      <c r="G236" s="104"/>
      <c r="H236" s="127"/>
      <c r="I236" s="132"/>
      <c r="J236" s="127"/>
      <c r="K236" s="127"/>
      <c r="L236" s="127"/>
      <c r="M236" s="104"/>
      <c r="N236" s="205" t="str">
        <f t="shared" si="24"/>
        <v/>
      </c>
      <c r="O236" s="206"/>
      <c r="P236" s="205" t="str">
        <f t="shared" si="25"/>
        <v/>
      </c>
      <c r="Q236" s="206"/>
      <c r="R236" s="205" t="str">
        <f t="shared" si="26"/>
        <v/>
      </c>
      <c r="S236" s="207"/>
      <c r="U236" s="146">
        <f t="shared" si="27"/>
        <v>0</v>
      </c>
      <c r="V236" s="139">
        <f t="shared" si="28"/>
        <v>0</v>
      </c>
      <c r="W236" s="140" t="str">
        <f t="shared" ca="1" si="29"/>
        <v>01110</v>
      </c>
      <c r="X236" s="140" t="str">
        <f t="shared" ca="1" si="30"/>
        <v/>
      </c>
    </row>
    <row r="237" spans="3:33" ht="14.1" customHeight="1" x14ac:dyDescent="0.15">
      <c r="C237" s="126">
        <f t="shared" si="31"/>
        <v>227</v>
      </c>
      <c r="D237" s="264"/>
      <c r="E237" s="265"/>
      <c r="F237" s="266"/>
      <c r="G237" s="104"/>
      <c r="H237" s="127"/>
      <c r="I237" s="132"/>
      <c r="J237" s="127"/>
      <c r="K237" s="127"/>
      <c r="L237" s="127"/>
      <c r="M237" s="104"/>
      <c r="N237" s="205" t="str">
        <f t="shared" si="24"/>
        <v/>
      </c>
      <c r="O237" s="206"/>
      <c r="P237" s="205" t="str">
        <f t="shared" si="25"/>
        <v/>
      </c>
      <c r="Q237" s="206"/>
      <c r="R237" s="205" t="str">
        <f t="shared" si="26"/>
        <v/>
      </c>
      <c r="S237" s="207"/>
      <c r="U237" s="146">
        <f t="shared" si="27"/>
        <v>0</v>
      </c>
      <c r="V237" s="139">
        <f t="shared" si="28"/>
        <v>0</v>
      </c>
      <c r="W237" s="140" t="str">
        <f t="shared" ca="1" si="29"/>
        <v>01110</v>
      </c>
      <c r="X237" s="140" t="str">
        <f t="shared" ca="1" si="30"/>
        <v/>
      </c>
      <c r="AB237" s="147"/>
      <c r="AC237" s="147"/>
      <c r="AD237" s="147"/>
      <c r="AE237" s="147"/>
      <c r="AF237" s="147"/>
      <c r="AG237" s="147"/>
    </row>
    <row r="238" spans="3:33" ht="14.1" customHeight="1" x14ac:dyDescent="0.15">
      <c r="C238" s="126">
        <f t="shared" si="31"/>
        <v>228</v>
      </c>
      <c r="D238" s="264"/>
      <c r="E238" s="265"/>
      <c r="F238" s="266"/>
      <c r="G238" s="104"/>
      <c r="H238" s="127"/>
      <c r="I238" s="132"/>
      <c r="J238" s="127"/>
      <c r="K238" s="127"/>
      <c r="L238" s="127"/>
      <c r="M238" s="104"/>
      <c r="N238" s="205" t="str">
        <f t="shared" si="24"/>
        <v/>
      </c>
      <c r="O238" s="206"/>
      <c r="P238" s="205" t="str">
        <f t="shared" si="25"/>
        <v/>
      </c>
      <c r="Q238" s="206"/>
      <c r="R238" s="205" t="str">
        <f t="shared" si="26"/>
        <v/>
      </c>
      <c r="S238" s="207"/>
      <c r="U238" s="146">
        <f t="shared" si="27"/>
        <v>0</v>
      </c>
      <c r="V238" s="139">
        <f t="shared" si="28"/>
        <v>0</v>
      </c>
      <c r="W238" s="140" t="str">
        <f t="shared" ca="1" si="29"/>
        <v>01110</v>
      </c>
      <c r="X238" s="140" t="str">
        <f t="shared" ca="1" si="30"/>
        <v/>
      </c>
    </row>
    <row r="239" spans="3:33" ht="14.1" customHeight="1" x14ac:dyDescent="0.15">
      <c r="C239" s="126">
        <f t="shared" si="31"/>
        <v>229</v>
      </c>
      <c r="D239" s="264"/>
      <c r="E239" s="265"/>
      <c r="F239" s="266"/>
      <c r="G239" s="104"/>
      <c r="H239" s="127"/>
      <c r="I239" s="132"/>
      <c r="J239" s="127"/>
      <c r="K239" s="127"/>
      <c r="L239" s="127"/>
      <c r="M239" s="104"/>
      <c r="N239" s="205" t="str">
        <f t="shared" si="24"/>
        <v/>
      </c>
      <c r="O239" s="206"/>
      <c r="P239" s="205" t="str">
        <f t="shared" si="25"/>
        <v/>
      </c>
      <c r="Q239" s="206"/>
      <c r="R239" s="205" t="str">
        <f t="shared" si="26"/>
        <v/>
      </c>
      <c r="S239" s="207"/>
      <c r="U239" s="146">
        <f t="shared" si="27"/>
        <v>0</v>
      </c>
      <c r="V239" s="139">
        <f t="shared" si="28"/>
        <v>0</v>
      </c>
      <c r="W239" s="140" t="str">
        <f t="shared" ca="1" si="29"/>
        <v>01110</v>
      </c>
      <c r="X239" s="140" t="str">
        <f t="shared" ca="1" si="30"/>
        <v/>
      </c>
    </row>
    <row r="240" spans="3:33" ht="14.1" customHeight="1" x14ac:dyDescent="0.15">
      <c r="C240" s="126">
        <f t="shared" si="31"/>
        <v>230</v>
      </c>
      <c r="D240" s="264"/>
      <c r="E240" s="265"/>
      <c r="F240" s="266"/>
      <c r="G240" s="104"/>
      <c r="H240" s="127"/>
      <c r="I240" s="132"/>
      <c r="J240" s="127"/>
      <c r="K240" s="127"/>
      <c r="L240" s="127"/>
      <c r="M240" s="104"/>
      <c r="N240" s="205" t="str">
        <f t="shared" si="24"/>
        <v/>
      </c>
      <c r="O240" s="206"/>
      <c r="P240" s="205" t="str">
        <f t="shared" si="25"/>
        <v/>
      </c>
      <c r="Q240" s="206"/>
      <c r="R240" s="205" t="str">
        <f t="shared" si="26"/>
        <v/>
      </c>
      <c r="S240" s="207"/>
      <c r="U240" s="146">
        <f t="shared" si="27"/>
        <v>0</v>
      </c>
      <c r="V240" s="139">
        <f t="shared" si="28"/>
        <v>0</v>
      </c>
      <c r="W240" s="140" t="str">
        <f t="shared" ca="1" si="29"/>
        <v>01110</v>
      </c>
      <c r="X240" s="140" t="str">
        <f t="shared" ca="1" si="30"/>
        <v/>
      </c>
    </row>
    <row r="241" spans="3:33" ht="14.1" customHeight="1" x14ac:dyDescent="0.15">
      <c r="C241" s="126">
        <f t="shared" si="31"/>
        <v>231</v>
      </c>
      <c r="D241" s="264"/>
      <c r="E241" s="265"/>
      <c r="F241" s="266"/>
      <c r="G241" s="104"/>
      <c r="H241" s="127"/>
      <c r="I241" s="132"/>
      <c r="J241" s="127"/>
      <c r="K241" s="127"/>
      <c r="L241" s="127"/>
      <c r="M241" s="104"/>
      <c r="N241" s="205" t="str">
        <f t="shared" si="24"/>
        <v/>
      </c>
      <c r="O241" s="206"/>
      <c r="P241" s="205" t="str">
        <f t="shared" si="25"/>
        <v/>
      </c>
      <c r="Q241" s="206"/>
      <c r="R241" s="205" t="str">
        <f t="shared" si="26"/>
        <v/>
      </c>
      <c r="S241" s="207"/>
      <c r="U241" s="146">
        <f t="shared" si="27"/>
        <v>0</v>
      </c>
      <c r="V241" s="139">
        <f t="shared" si="28"/>
        <v>0</v>
      </c>
      <c r="W241" s="140" t="str">
        <f t="shared" ca="1" si="29"/>
        <v>01110</v>
      </c>
      <c r="X241" s="140" t="str">
        <f t="shared" ca="1" si="30"/>
        <v/>
      </c>
    </row>
    <row r="242" spans="3:33" ht="14.1" customHeight="1" x14ac:dyDescent="0.15">
      <c r="C242" s="126">
        <f t="shared" si="31"/>
        <v>232</v>
      </c>
      <c r="D242" s="264"/>
      <c r="E242" s="265"/>
      <c r="F242" s="266"/>
      <c r="G242" s="104"/>
      <c r="H242" s="127"/>
      <c r="I242" s="132"/>
      <c r="J242" s="127"/>
      <c r="K242" s="127"/>
      <c r="L242" s="127"/>
      <c r="M242" s="104"/>
      <c r="N242" s="205" t="str">
        <f t="shared" si="24"/>
        <v/>
      </c>
      <c r="O242" s="206"/>
      <c r="P242" s="205" t="str">
        <f t="shared" si="25"/>
        <v/>
      </c>
      <c r="Q242" s="206"/>
      <c r="R242" s="205" t="str">
        <f t="shared" si="26"/>
        <v/>
      </c>
      <c r="S242" s="207"/>
      <c r="U242" s="146">
        <f t="shared" si="27"/>
        <v>0</v>
      </c>
      <c r="V242" s="139">
        <f t="shared" si="28"/>
        <v>0</v>
      </c>
      <c r="W242" s="140" t="str">
        <f t="shared" ca="1" si="29"/>
        <v>01110</v>
      </c>
      <c r="X242" s="140" t="str">
        <f t="shared" ca="1" si="30"/>
        <v/>
      </c>
    </row>
    <row r="243" spans="3:33" ht="14.1" customHeight="1" x14ac:dyDescent="0.15">
      <c r="C243" s="126">
        <f t="shared" si="31"/>
        <v>233</v>
      </c>
      <c r="D243" s="264"/>
      <c r="E243" s="265"/>
      <c r="F243" s="266"/>
      <c r="G243" s="104"/>
      <c r="H243" s="127"/>
      <c r="I243" s="132"/>
      <c r="J243" s="127"/>
      <c r="K243" s="127"/>
      <c r="L243" s="127"/>
      <c r="M243" s="104"/>
      <c r="N243" s="205" t="str">
        <f t="shared" si="24"/>
        <v/>
      </c>
      <c r="O243" s="206"/>
      <c r="P243" s="205" t="str">
        <f t="shared" si="25"/>
        <v/>
      </c>
      <c r="Q243" s="206"/>
      <c r="R243" s="205" t="str">
        <f t="shared" si="26"/>
        <v/>
      </c>
      <c r="S243" s="207"/>
      <c r="U243" s="146">
        <f t="shared" si="27"/>
        <v>0</v>
      </c>
      <c r="V243" s="139">
        <f t="shared" si="28"/>
        <v>0</v>
      </c>
      <c r="W243" s="140" t="str">
        <f t="shared" ca="1" si="29"/>
        <v>01110</v>
      </c>
      <c r="X243" s="140" t="str">
        <f t="shared" ca="1" si="30"/>
        <v/>
      </c>
    </row>
    <row r="244" spans="3:33" ht="14.1" customHeight="1" x14ac:dyDescent="0.15">
      <c r="C244" s="126">
        <f t="shared" si="31"/>
        <v>234</v>
      </c>
      <c r="D244" s="264"/>
      <c r="E244" s="265"/>
      <c r="F244" s="266"/>
      <c r="G244" s="104"/>
      <c r="H244" s="127"/>
      <c r="I244" s="132"/>
      <c r="J244" s="127"/>
      <c r="K244" s="127"/>
      <c r="L244" s="127"/>
      <c r="M244" s="104"/>
      <c r="N244" s="205" t="str">
        <f t="shared" si="24"/>
        <v/>
      </c>
      <c r="O244" s="206"/>
      <c r="P244" s="205" t="str">
        <f t="shared" si="25"/>
        <v/>
      </c>
      <c r="Q244" s="206"/>
      <c r="R244" s="205" t="str">
        <f t="shared" si="26"/>
        <v/>
      </c>
      <c r="S244" s="207"/>
      <c r="U244" s="146">
        <f t="shared" si="27"/>
        <v>0</v>
      </c>
      <c r="V244" s="139">
        <f t="shared" si="28"/>
        <v>0</v>
      </c>
      <c r="W244" s="140" t="str">
        <f t="shared" ca="1" si="29"/>
        <v>01110</v>
      </c>
      <c r="X244" s="140" t="str">
        <f t="shared" ca="1" si="30"/>
        <v/>
      </c>
    </row>
    <row r="245" spans="3:33" ht="14.1" customHeight="1" x14ac:dyDescent="0.15">
      <c r="C245" s="126">
        <f t="shared" si="31"/>
        <v>235</v>
      </c>
      <c r="D245" s="264"/>
      <c r="E245" s="265"/>
      <c r="F245" s="266"/>
      <c r="G245" s="104"/>
      <c r="H245" s="127"/>
      <c r="I245" s="132"/>
      <c r="J245" s="127"/>
      <c r="K245" s="127"/>
      <c r="L245" s="127"/>
      <c r="M245" s="104"/>
      <c r="N245" s="205" t="str">
        <f t="shared" si="24"/>
        <v/>
      </c>
      <c r="O245" s="206"/>
      <c r="P245" s="205" t="str">
        <f t="shared" si="25"/>
        <v/>
      </c>
      <c r="Q245" s="206"/>
      <c r="R245" s="205" t="str">
        <f t="shared" si="26"/>
        <v/>
      </c>
      <c r="S245" s="207"/>
      <c r="U245" s="146">
        <f t="shared" si="27"/>
        <v>0</v>
      </c>
      <c r="V245" s="139">
        <f t="shared" si="28"/>
        <v>0</v>
      </c>
      <c r="W245" s="140" t="str">
        <f t="shared" ca="1" si="29"/>
        <v>01110</v>
      </c>
      <c r="X245" s="140" t="str">
        <f t="shared" ca="1" si="30"/>
        <v/>
      </c>
      <c r="AB245" s="147"/>
      <c r="AC245" s="147"/>
      <c r="AD245" s="147"/>
      <c r="AE245" s="147"/>
      <c r="AF245" s="147"/>
      <c r="AG245" s="147"/>
    </row>
    <row r="246" spans="3:33" ht="14.1" customHeight="1" x14ac:dyDescent="0.15">
      <c r="C246" s="126">
        <f t="shared" si="31"/>
        <v>236</v>
      </c>
      <c r="D246" s="264"/>
      <c r="E246" s="265"/>
      <c r="F246" s="266"/>
      <c r="G246" s="104"/>
      <c r="H246" s="127"/>
      <c r="I246" s="132"/>
      <c r="J246" s="127"/>
      <c r="K246" s="127"/>
      <c r="L246" s="127"/>
      <c r="M246" s="104"/>
      <c r="N246" s="205" t="str">
        <f t="shared" si="24"/>
        <v/>
      </c>
      <c r="O246" s="206"/>
      <c r="P246" s="205" t="str">
        <f t="shared" si="25"/>
        <v/>
      </c>
      <c r="Q246" s="206"/>
      <c r="R246" s="205" t="str">
        <f t="shared" si="26"/>
        <v/>
      </c>
      <c r="S246" s="207"/>
      <c r="U246" s="146">
        <f t="shared" si="27"/>
        <v>0</v>
      </c>
      <c r="V246" s="139">
        <f t="shared" si="28"/>
        <v>0</v>
      </c>
      <c r="W246" s="140" t="str">
        <f t="shared" ca="1" si="29"/>
        <v>01110</v>
      </c>
      <c r="X246" s="140" t="str">
        <f t="shared" ca="1" si="30"/>
        <v/>
      </c>
    </row>
    <row r="247" spans="3:33" ht="14.1" customHeight="1" x14ac:dyDescent="0.15">
      <c r="C247" s="126">
        <f t="shared" si="31"/>
        <v>237</v>
      </c>
      <c r="D247" s="264"/>
      <c r="E247" s="265"/>
      <c r="F247" s="266"/>
      <c r="G247" s="104"/>
      <c r="H247" s="127"/>
      <c r="I247" s="132"/>
      <c r="J247" s="127"/>
      <c r="K247" s="127"/>
      <c r="L247" s="127"/>
      <c r="M247" s="104"/>
      <c r="N247" s="205" t="str">
        <f t="shared" si="24"/>
        <v/>
      </c>
      <c r="O247" s="206"/>
      <c r="P247" s="205" t="str">
        <f t="shared" si="25"/>
        <v/>
      </c>
      <c r="Q247" s="206"/>
      <c r="R247" s="205" t="str">
        <f t="shared" si="26"/>
        <v/>
      </c>
      <c r="S247" s="207"/>
      <c r="U247" s="146">
        <f t="shared" si="27"/>
        <v>0</v>
      </c>
      <c r="V247" s="139">
        <f t="shared" si="28"/>
        <v>0</v>
      </c>
      <c r="W247" s="140" t="str">
        <f t="shared" ca="1" si="29"/>
        <v>01110</v>
      </c>
      <c r="X247" s="140" t="str">
        <f t="shared" ca="1" si="30"/>
        <v/>
      </c>
    </row>
    <row r="248" spans="3:33" ht="14.1" customHeight="1" x14ac:dyDescent="0.15">
      <c r="C248" s="126">
        <f t="shared" si="31"/>
        <v>238</v>
      </c>
      <c r="D248" s="264"/>
      <c r="E248" s="265"/>
      <c r="F248" s="266"/>
      <c r="G248" s="104"/>
      <c r="H248" s="127"/>
      <c r="I248" s="132"/>
      <c r="J248" s="127"/>
      <c r="K248" s="127"/>
      <c r="L248" s="127"/>
      <c r="M248" s="104"/>
      <c r="N248" s="205" t="str">
        <f t="shared" si="24"/>
        <v/>
      </c>
      <c r="O248" s="206"/>
      <c r="P248" s="205" t="str">
        <f t="shared" si="25"/>
        <v/>
      </c>
      <c r="Q248" s="206"/>
      <c r="R248" s="205" t="str">
        <f t="shared" si="26"/>
        <v/>
      </c>
      <c r="S248" s="207"/>
      <c r="U248" s="146">
        <f t="shared" si="27"/>
        <v>0</v>
      </c>
      <c r="V248" s="139">
        <f t="shared" si="28"/>
        <v>0</v>
      </c>
      <c r="W248" s="140" t="str">
        <f t="shared" ca="1" si="29"/>
        <v>01110</v>
      </c>
      <c r="X248" s="140" t="str">
        <f t="shared" ca="1" si="30"/>
        <v/>
      </c>
    </row>
    <row r="249" spans="3:33" ht="14.1" customHeight="1" x14ac:dyDescent="0.15">
      <c r="C249" s="126">
        <f t="shared" si="31"/>
        <v>239</v>
      </c>
      <c r="D249" s="264"/>
      <c r="E249" s="265"/>
      <c r="F249" s="266"/>
      <c r="G249" s="104"/>
      <c r="H249" s="127"/>
      <c r="I249" s="132"/>
      <c r="J249" s="127"/>
      <c r="K249" s="127"/>
      <c r="L249" s="127"/>
      <c r="M249" s="104"/>
      <c r="N249" s="205" t="str">
        <f t="shared" si="24"/>
        <v/>
      </c>
      <c r="O249" s="206"/>
      <c r="P249" s="205" t="str">
        <f t="shared" si="25"/>
        <v/>
      </c>
      <c r="Q249" s="206"/>
      <c r="R249" s="205" t="str">
        <f t="shared" si="26"/>
        <v/>
      </c>
      <c r="S249" s="207"/>
      <c r="U249" s="146">
        <f t="shared" si="27"/>
        <v>0</v>
      </c>
      <c r="V249" s="139">
        <f t="shared" si="28"/>
        <v>0</v>
      </c>
      <c r="W249" s="140" t="str">
        <f t="shared" ca="1" si="29"/>
        <v>01110</v>
      </c>
      <c r="X249" s="140" t="str">
        <f t="shared" ca="1" si="30"/>
        <v/>
      </c>
    </row>
    <row r="250" spans="3:33" ht="14.1" customHeight="1" x14ac:dyDescent="0.15">
      <c r="C250" s="126">
        <f t="shared" si="31"/>
        <v>240</v>
      </c>
      <c r="D250" s="264"/>
      <c r="E250" s="265"/>
      <c r="F250" s="266"/>
      <c r="G250" s="104"/>
      <c r="H250" s="127"/>
      <c r="I250" s="132"/>
      <c r="J250" s="127"/>
      <c r="K250" s="127"/>
      <c r="L250" s="127"/>
      <c r="M250" s="104"/>
      <c r="N250" s="205" t="str">
        <f t="shared" si="24"/>
        <v/>
      </c>
      <c r="O250" s="206"/>
      <c r="P250" s="205" t="str">
        <f t="shared" si="25"/>
        <v/>
      </c>
      <c r="Q250" s="206"/>
      <c r="R250" s="205" t="str">
        <f t="shared" si="26"/>
        <v/>
      </c>
      <c r="S250" s="207"/>
      <c r="U250" s="146">
        <f t="shared" si="27"/>
        <v>0</v>
      </c>
      <c r="V250" s="139">
        <f t="shared" si="28"/>
        <v>0</v>
      </c>
      <c r="W250" s="140" t="str">
        <f t="shared" ca="1" si="29"/>
        <v>01110</v>
      </c>
      <c r="X250" s="140" t="str">
        <f t="shared" ca="1" si="30"/>
        <v/>
      </c>
    </row>
    <row r="251" spans="3:33" ht="14.1" customHeight="1" x14ac:dyDescent="0.15">
      <c r="C251" s="126">
        <f t="shared" si="31"/>
        <v>241</v>
      </c>
      <c r="D251" s="264"/>
      <c r="E251" s="265"/>
      <c r="F251" s="266"/>
      <c r="G251" s="104"/>
      <c r="H251" s="127"/>
      <c r="I251" s="132"/>
      <c r="J251" s="127"/>
      <c r="K251" s="127"/>
      <c r="L251" s="127"/>
      <c r="M251" s="104"/>
      <c r="N251" s="205" t="str">
        <f t="shared" si="24"/>
        <v/>
      </c>
      <c r="O251" s="206"/>
      <c r="P251" s="205" t="str">
        <f t="shared" si="25"/>
        <v/>
      </c>
      <c r="Q251" s="206"/>
      <c r="R251" s="205" t="str">
        <f t="shared" si="26"/>
        <v/>
      </c>
      <c r="S251" s="207"/>
      <c r="U251" s="146">
        <f t="shared" si="27"/>
        <v>0</v>
      </c>
      <c r="V251" s="139">
        <f t="shared" si="28"/>
        <v>0</v>
      </c>
      <c r="W251" s="140" t="str">
        <f t="shared" ca="1" si="29"/>
        <v>01110</v>
      </c>
      <c r="X251" s="140" t="str">
        <f t="shared" ca="1" si="30"/>
        <v/>
      </c>
    </row>
    <row r="252" spans="3:33" ht="14.1" customHeight="1" x14ac:dyDescent="0.15">
      <c r="C252" s="126">
        <f t="shared" si="31"/>
        <v>242</v>
      </c>
      <c r="D252" s="264"/>
      <c r="E252" s="265"/>
      <c r="F252" s="266"/>
      <c r="G252" s="104"/>
      <c r="H252" s="127"/>
      <c r="I252" s="132"/>
      <c r="J252" s="127"/>
      <c r="K252" s="127"/>
      <c r="L252" s="127"/>
      <c r="M252" s="104"/>
      <c r="N252" s="205" t="str">
        <f t="shared" si="24"/>
        <v/>
      </c>
      <c r="O252" s="206"/>
      <c r="P252" s="205" t="str">
        <f t="shared" si="25"/>
        <v/>
      </c>
      <c r="Q252" s="206"/>
      <c r="R252" s="205" t="str">
        <f t="shared" si="26"/>
        <v/>
      </c>
      <c r="S252" s="207"/>
      <c r="U252" s="146">
        <f t="shared" si="27"/>
        <v>0</v>
      </c>
      <c r="V252" s="139">
        <f t="shared" si="28"/>
        <v>0</v>
      </c>
      <c r="W252" s="140" t="str">
        <f t="shared" ca="1" si="29"/>
        <v>01110</v>
      </c>
      <c r="X252" s="140" t="str">
        <f t="shared" ca="1" si="30"/>
        <v/>
      </c>
    </row>
    <row r="253" spans="3:33" ht="14.1" customHeight="1" x14ac:dyDescent="0.15">
      <c r="C253" s="126">
        <f t="shared" si="31"/>
        <v>243</v>
      </c>
      <c r="D253" s="264"/>
      <c r="E253" s="265"/>
      <c r="F253" s="266"/>
      <c r="G253" s="104"/>
      <c r="H253" s="127"/>
      <c r="I253" s="132"/>
      <c r="J253" s="127"/>
      <c r="K253" s="127"/>
      <c r="L253" s="127"/>
      <c r="M253" s="104"/>
      <c r="N253" s="205" t="str">
        <f t="shared" si="24"/>
        <v/>
      </c>
      <c r="O253" s="206"/>
      <c r="P253" s="205" t="str">
        <f t="shared" si="25"/>
        <v/>
      </c>
      <c r="Q253" s="206"/>
      <c r="R253" s="205" t="str">
        <f t="shared" si="26"/>
        <v/>
      </c>
      <c r="S253" s="207"/>
      <c r="U253" s="146">
        <f t="shared" si="27"/>
        <v>0</v>
      </c>
      <c r="V253" s="139">
        <f t="shared" si="28"/>
        <v>0</v>
      </c>
      <c r="W253" s="140" t="str">
        <f t="shared" ca="1" si="29"/>
        <v>01110</v>
      </c>
      <c r="X253" s="140" t="str">
        <f t="shared" ca="1" si="30"/>
        <v/>
      </c>
    </row>
    <row r="254" spans="3:33" ht="14.1" customHeight="1" x14ac:dyDescent="0.15">
      <c r="C254" s="126">
        <f t="shared" si="31"/>
        <v>244</v>
      </c>
      <c r="D254" s="264"/>
      <c r="E254" s="265"/>
      <c r="F254" s="266"/>
      <c r="G254" s="104"/>
      <c r="H254" s="127"/>
      <c r="I254" s="132"/>
      <c r="J254" s="127"/>
      <c r="K254" s="127"/>
      <c r="L254" s="127"/>
      <c r="M254" s="104"/>
      <c r="N254" s="205" t="str">
        <f t="shared" si="24"/>
        <v/>
      </c>
      <c r="O254" s="206"/>
      <c r="P254" s="205" t="str">
        <f t="shared" si="25"/>
        <v/>
      </c>
      <c r="Q254" s="206"/>
      <c r="R254" s="205" t="str">
        <f t="shared" si="26"/>
        <v/>
      </c>
      <c r="S254" s="207"/>
      <c r="U254" s="146">
        <f t="shared" si="27"/>
        <v>0</v>
      </c>
      <c r="V254" s="139">
        <f t="shared" si="28"/>
        <v>0</v>
      </c>
      <c r="W254" s="140" t="str">
        <f t="shared" ca="1" si="29"/>
        <v>01110</v>
      </c>
      <c r="X254" s="140" t="str">
        <f t="shared" ca="1" si="30"/>
        <v/>
      </c>
    </row>
    <row r="255" spans="3:33" ht="14.1" customHeight="1" x14ac:dyDescent="0.15">
      <c r="C255" s="126">
        <f t="shared" si="31"/>
        <v>245</v>
      </c>
      <c r="D255" s="264"/>
      <c r="E255" s="265"/>
      <c r="F255" s="266"/>
      <c r="G255" s="104"/>
      <c r="H255" s="127"/>
      <c r="I255" s="132"/>
      <c r="J255" s="127"/>
      <c r="K255" s="127"/>
      <c r="L255" s="127"/>
      <c r="M255" s="104"/>
      <c r="N255" s="205" t="str">
        <f t="shared" si="24"/>
        <v/>
      </c>
      <c r="O255" s="206"/>
      <c r="P255" s="205" t="str">
        <f t="shared" si="25"/>
        <v/>
      </c>
      <c r="Q255" s="206"/>
      <c r="R255" s="205" t="str">
        <f t="shared" si="26"/>
        <v/>
      </c>
      <c r="S255" s="207"/>
      <c r="U255" s="146">
        <f t="shared" si="27"/>
        <v>0</v>
      </c>
      <c r="V255" s="139">
        <f t="shared" si="28"/>
        <v>0</v>
      </c>
      <c r="W255" s="140" t="str">
        <f t="shared" ca="1" si="29"/>
        <v>01110</v>
      </c>
      <c r="X255" s="140" t="str">
        <f t="shared" ca="1" si="30"/>
        <v/>
      </c>
      <c r="AB255" s="147"/>
      <c r="AC255" s="147"/>
      <c r="AD255" s="147"/>
      <c r="AE255" s="147"/>
      <c r="AF255" s="147"/>
      <c r="AG255" s="147"/>
    </row>
    <row r="256" spans="3:33" ht="14.1" customHeight="1" x14ac:dyDescent="0.15">
      <c r="C256" s="126">
        <f t="shared" si="31"/>
        <v>246</v>
      </c>
      <c r="D256" s="264"/>
      <c r="E256" s="265"/>
      <c r="F256" s="266"/>
      <c r="G256" s="104"/>
      <c r="H256" s="127"/>
      <c r="I256" s="132"/>
      <c r="J256" s="127"/>
      <c r="K256" s="127"/>
      <c r="L256" s="127"/>
      <c r="M256" s="104"/>
      <c r="N256" s="205" t="str">
        <f t="shared" si="24"/>
        <v/>
      </c>
      <c r="O256" s="206"/>
      <c r="P256" s="205" t="str">
        <f t="shared" si="25"/>
        <v/>
      </c>
      <c r="Q256" s="206"/>
      <c r="R256" s="205" t="str">
        <f t="shared" si="26"/>
        <v/>
      </c>
      <c r="S256" s="207"/>
      <c r="U256" s="146">
        <f t="shared" si="27"/>
        <v>0</v>
      </c>
      <c r="V256" s="139">
        <f t="shared" si="28"/>
        <v>0</v>
      </c>
      <c r="W256" s="140" t="str">
        <f t="shared" ca="1" si="29"/>
        <v>01110</v>
      </c>
      <c r="X256" s="140" t="str">
        <f t="shared" ca="1" si="30"/>
        <v/>
      </c>
    </row>
    <row r="257" spans="3:24" ht="14.1" customHeight="1" x14ac:dyDescent="0.15">
      <c r="C257" s="126">
        <f t="shared" si="31"/>
        <v>247</v>
      </c>
      <c r="D257" s="264"/>
      <c r="E257" s="265"/>
      <c r="F257" s="266"/>
      <c r="G257" s="104"/>
      <c r="H257" s="127"/>
      <c r="I257" s="132"/>
      <c r="J257" s="127"/>
      <c r="K257" s="127"/>
      <c r="L257" s="127"/>
      <c r="M257" s="104"/>
      <c r="N257" s="205" t="str">
        <f t="shared" si="24"/>
        <v/>
      </c>
      <c r="O257" s="206"/>
      <c r="P257" s="205" t="str">
        <f t="shared" si="25"/>
        <v/>
      </c>
      <c r="Q257" s="206"/>
      <c r="R257" s="205" t="str">
        <f t="shared" si="26"/>
        <v/>
      </c>
      <c r="S257" s="207"/>
      <c r="U257" s="146">
        <f t="shared" si="27"/>
        <v>0</v>
      </c>
      <c r="V257" s="139">
        <f t="shared" si="28"/>
        <v>0</v>
      </c>
      <c r="W257" s="140" t="str">
        <f t="shared" ca="1" si="29"/>
        <v>01110</v>
      </c>
      <c r="X257" s="140" t="str">
        <f t="shared" ca="1" si="30"/>
        <v/>
      </c>
    </row>
    <row r="258" spans="3:24" ht="14.1" customHeight="1" x14ac:dyDescent="0.15">
      <c r="C258" s="126">
        <f t="shared" si="31"/>
        <v>248</v>
      </c>
      <c r="D258" s="264"/>
      <c r="E258" s="265"/>
      <c r="F258" s="266"/>
      <c r="G258" s="104"/>
      <c r="H258" s="127"/>
      <c r="I258" s="132"/>
      <c r="J258" s="127"/>
      <c r="K258" s="127"/>
      <c r="L258" s="127"/>
      <c r="M258" s="104"/>
      <c r="N258" s="205" t="str">
        <f t="shared" si="24"/>
        <v/>
      </c>
      <c r="O258" s="206"/>
      <c r="P258" s="205" t="str">
        <f t="shared" si="25"/>
        <v/>
      </c>
      <c r="Q258" s="206"/>
      <c r="R258" s="205" t="str">
        <f t="shared" si="26"/>
        <v/>
      </c>
      <c r="S258" s="207"/>
      <c r="U258" s="146">
        <f t="shared" si="27"/>
        <v>0</v>
      </c>
      <c r="V258" s="139">
        <f t="shared" si="28"/>
        <v>0</v>
      </c>
      <c r="W258" s="140" t="str">
        <f t="shared" ca="1" si="29"/>
        <v>01110</v>
      </c>
      <c r="X258" s="140" t="str">
        <f t="shared" ca="1" si="30"/>
        <v/>
      </c>
    </row>
    <row r="259" spans="3:24" ht="14.1" customHeight="1" x14ac:dyDescent="0.15">
      <c r="C259" s="126">
        <f t="shared" si="31"/>
        <v>249</v>
      </c>
      <c r="D259" s="264"/>
      <c r="E259" s="265"/>
      <c r="F259" s="266"/>
      <c r="G259" s="104"/>
      <c r="H259" s="127"/>
      <c r="I259" s="132"/>
      <c r="J259" s="127"/>
      <c r="K259" s="127"/>
      <c r="L259" s="127"/>
      <c r="M259" s="104"/>
      <c r="N259" s="205" t="str">
        <f t="shared" si="24"/>
        <v/>
      </c>
      <c r="O259" s="206"/>
      <c r="P259" s="205" t="str">
        <f t="shared" si="25"/>
        <v/>
      </c>
      <c r="Q259" s="206"/>
      <c r="R259" s="205" t="str">
        <f t="shared" si="26"/>
        <v/>
      </c>
      <c r="S259" s="207"/>
      <c r="U259" s="146">
        <f t="shared" si="27"/>
        <v>0</v>
      </c>
      <c r="V259" s="139">
        <f t="shared" si="28"/>
        <v>0</v>
      </c>
      <c r="W259" s="140" t="str">
        <f t="shared" ca="1" si="29"/>
        <v>01110</v>
      </c>
      <c r="X259" s="140" t="str">
        <f t="shared" ca="1" si="30"/>
        <v/>
      </c>
    </row>
    <row r="260" spans="3:24" ht="14.1" customHeight="1" x14ac:dyDescent="0.15">
      <c r="C260" s="126">
        <f t="shared" si="31"/>
        <v>250</v>
      </c>
      <c r="D260" s="264"/>
      <c r="E260" s="265"/>
      <c r="F260" s="266"/>
      <c r="G260" s="104"/>
      <c r="H260" s="127"/>
      <c r="I260" s="132"/>
      <c r="J260" s="127"/>
      <c r="K260" s="127"/>
      <c r="L260" s="127"/>
      <c r="M260" s="104"/>
      <c r="N260" s="205" t="str">
        <f t="shared" si="24"/>
        <v/>
      </c>
      <c r="O260" s="206"/>
      <c r="P260" s="205" t="str">
        <f t="shared" si="25"/>
        <v/>
      </c>
      <c r="Q260" s="206"/>
      <c r="R260" s="205" t="str">
        <f t="shared" si="26"/>
        <v/>
      </c>
      <c r="S260" s="207"/>
      <c r="U260" s="146">
        <f t="shared" si="27"/>
        <v>0</v>
      </c>
      <c r="V260" s="139">
        <f t="shared" si="28"/>
        <v>0</v>
      </c>
      <c r="W260" s="140" t="str">
        <f t="shared" ca="1" si="29"/>
        <v>01110</v>
      </c>
      <c r="X260" s="140" t="str">
        <f t="shared" ca="1" si="30"/>
        <v/>
      </c>
    </row>
    <row r="261" spans="3:24" ht="14.1" customHeight="1" x14ac:dyDescent="0.15">
      <c r="C261" s="126">
        <f t="shared" si="31"/>
        <v>251</v>
      </c>
      <c r="D261" s="264"/>
      <c r="E261" s="265"/>
      <c r="F261" s="266"/>
      <c r="G261" s="104"/>
      <c r="H261" s="127"/>
      <c r="I261" s="132"/>
      <c r="J261" s="127"/>
      <c r="K261" s="127"/>
      <c r="L261" s="127"/>
      <c r="M261" s="104"/>
      <c r="N261" s="205" t="str">
        <f t="shared" si="24"/>
        <v/>
      </c>
      <c r="O261" s="206"/>
      <c r="P261" s="205" t="str">
        <f t="shared" si="25"/>
        <v/>
      </c>
      <c r="Q261" s="206"/>
      <c r="R261" s="205" t="str">
        <f t="shared" si="26"/>
        <v/>
      </c>
      <c r="S261" s="207"/>
      <c r="U261" s="146">
        <f t="shared" si="27"/>
        <v>0</v>
      </c>
      <c r="V261" s="139">
        <f t="shared" si="28"/>
        <v>0</v>
      </c>
      <c r="W261" s="140" t="str">
        <f t="shared" ca="1" si="29"/>
        <v>01110</v>
      </c>
      <c r="X261" s="140" t="str">
        <f t="shared" ca="1" si="30"/>
        <v/>
      </c>
    </row>
    <row r="262" spans="3:24" ht="14.1" customHeight="1" x14ac:dyDescent="0.15">
      <c r="C262" s="126">
        <f t="shared" si="31"/>
        <v>252</v>
      </c>
      <c r="D262" s="264"/>
      <c r="E262" s="265"/>
      <c r="F262" s="266"/>
      <c r="G262" s="104"/>
      <c r="H262" s="127"/>
      <c r="I262" s="132"/>
      <c r="J262" s="127"/>
      <c r="K262" s="127"/>
      <c r="L262" s="127"/>
      <c r="M262" s="104"/>
      <c r="N262" s="205" t="str">
        <f t="shared" si="24"/>
        <v/>
      </c>
      <c r="O262" s="206"/>
      <c r="P262" s="205" t="str">
        <f t="shared" si="25"/>
        <v/>
      </c>
      <c r="Q262" s="206"/>
      <c r="R262" s="205" t="str">
        <f t="shared" si="26"/>
        <v/>
      </c>
      <c r="S262" s="207"/>
      <c r="U262" s="146">
        <f t="shared" si="27"/>
        <v>0</v>
      </c>
      <c r="V262" s="139">
        <f t="shared" si="28"/>
        <v>0</v>
      </c>
      <c r="W262" s="140" t="str">
        <f t="shared" ca="1" si="29"/>
        <v>01110</v>
      </c>
      <c r="X262" s="140" t="str">
        <f t="shared" ca="1" si="30"/>
        <v/>
      </c>
    </row>
    <row r="263" spans="3:24" ht="14.1" customHeight="1" x14ac:dyDescent="0.15">
      <c r="C263" s="126">
        <f t="shared" si="31"/>
        <v>253</v>
      </c>
      <c r="D263" s="264"/>
      <c r="E263" s="265"/>
      <c r="F263" s="266"/>
      <c r="G263" s="104"/>
      <c r="H263" s="127"/>
      <c r="I263" s="132"/>
      <c r="J263" s="127"/>
      <c r="K263" s="127"/>
      <c r="L263" s="127"/>
      <c r="M263" s="104"/>
      <c r="N263" s="205" t="str">
        <f t="shared" si="24"/>
        <v/>
      </c>
      <c r="O263" s="206"/>
      <c r="P263" s="205" t="str">
        <f t="shared" si="25"/>
        <v/>
      </c>
      <c r="Q263" s="206"/>
      <c r="R263" s="205" t="str">
        <f t="shared" si="26"/>
        <v/>
      </c>
      <c r="S263" s="207"/>
      <c r="U263" s="146">
        <f t="shared" si="27"/>
        <v>0</v>
      </c>
      <c r="V263" s="139">
        <f t="shared" si="28"/>
        <v>0</v>
      </c>
      <c r="W263" s="140" t="str">
        <f t="shared" ca="1" si="29"/>
        <v>01110</v>
      </c>
      <c r="X263" s="140" t="str">
        <f t="shared" ca="1" si="30"/>
        <v/>
      </c>
    </row>
    <row r="264" spans="3:24" ht="14.1" customHeight="1" x14ac:dyDescent="0.15">
      <c r="C264" s="126">
        <f t="shared" si="31"/>
        <v>254</v>
      </c>
      <c r="D264" s="264"/>
      <c r="E264" s="265"/>
      <c r="F264" s="266"/>
      <c r="G264" s="104"/>
      <c r="H264" s="127"/>
      <c r="I264" s="132"/>
      <c r="J264" s="127"/>
      <c r="K264" s="127"/>
      <c r="L264" s="127"/>
      <c r="M264" s="104"/>
      <c r="N264" s="205" t="str">
        <f t="shared" si="24"/>
        <v/>
      </c>
      <c r="O264" s="206"/>
      <c r="P264" s="205" t="str">
        <f t="shared" si="25"/>
        <v/>
      </c>
      <c r="Q264" s="206"/>
      <c r="R264" s="205" t="str">
        <f t="shared" si="26"/>
        <v/>
      </c>
      <c r="S264" s="207"/>
      <c r="U264" s="146">
        <f t="shared" si="27"/>
        <v>0</v>
      </c>
      <c r="V264" s="139">
        <f t="shared" si="28"/>
        <v>0</v>
      </c>
      <c r="W264" s="140" t="str">
        <f t="shared" ca="1" si="29"/>
        <v>01110</v>
      </c>
      <c r="X264" s="140" t="str">
        <f t="shared" ca="1" si="30"/>
        <v/>
      </c>
    </row>
    <row r="265" spans="3:24" ht="14.1" customHeight="1" x14ac:dyDescent="0.15">
      <c r="C265" s="126">
        <f t="shared" si="31"/>
        <v>255</v>
      </c>
      <c r="D265" s="264"/>
      <c r="E265" s="265"/>
      <c r="F265" s="266"/>
      <c r="G265" s="104"/>
      <c r="H265" s="127"/>
      <c r="I265" s="132"/>
      <c r="J265" s="127"/>
      <c r="K265" s="127"/>
      <c r="L265" s="127"/>
      <c r="M265" s="104"/>
      <c r="N265" s="205" t="str">
        <f t="shared" si="24"/>
        <v/>
      </c>
      <c r="O265" s="206"/>
      <c r="P265" s="205" t="str">
        <f t="shared" si="25"/>
        <v/>
      </c>
      <c r="Q265" s="206"/>
      <c r="R265" s="205" t="str">
        <f t="shared" si="26"/>
        <v/>
      </c>
      <c r="S265" s="207"/>
      <c r="U265" s="146">
        <f t="shared" si="27"/>
        <v>0</v>
      </c>
      <c r="V265" s="139">
        <f t="shared" si="28"/>
        <v>0</v>
      </c>
      <c r="W265" s="140" t="str">
        <f t="shared" ca="1" si="29"/>
        <v>01110</v>
      </c>
      <c r="X265" s="140" t="str">
        <f t="shared" ca="1" si="30"/>
        <v/>
      </c>
    </row>
    <row r="266" spans="3:24" ht="14.1" customHeight="1" x14ac:dyDescent="0.15">
      <c r="C266" s="126">
        <f t="shared" si="31"/>
        <v>256</v>
      </c>
      <c r="D266" s="264"/>
      <c r="E266" s="265"/>
      <c r="F266" s="266"/>
      <c r="G266" s="104"/>
      <c r="H266" s="127"/>
      <c r="I266" s="132"/>
      <c r="J266" s="127"/>
      <c r="K266" s="127"/>
      <c r="L266" s="127"/>
      <c r="M266" s="104"/>
      <c r="N266" s="205" t="str">
        <f t="shared" si="24"/>
        <v/>
      </c>
      <c r="O266" s="206"/>
      <c r="P266" s="205" t="str">
        <f t="shared" si="25"/>
        <v/>
      </c>
      <c r="Q266" s="206"/>
      <c r="R266" s="205" t="str">
        <f t="shared" si="26"/>
        <v/>
      </c>
      <c r="S266" s="207"/>
      <c r="U266" s="146">
        <f t="shared" si="27"/>
        <v>0</v>
      </c>
      <c r="V266" s="139">
        <f t="shared" si="28"/>
        <v>0</v>
      </c>
      <c r="W266" s="140" t="str">
        <f t="shared" ca="1" si="29"/>
        <v>01110</v>
      </c>
      <c r="X266" s="140" t="str">
        <f t="shared" ca="1" si="30"/>
        <v/>
      </c>
    </row>
    <row r="267" spans="3:24" ht="14.1" customHeight="1" thickBot="1" x14ac:dyDescent="0.2">
      <c r="C267" s="160">
        <f t="shared" si="31"/>
        <v>257</v>
      </c>
      <c r="D267" s="294"/>
      <c r="E267" s="295"/>
      <c r="F267" s="296"/>
      <c r="G267" s="111"/>
      <c r="H267" s="159"/>
      <c r="I267" s="161"/>
      <c r="J267" s="159"/>
      <c r="K267" s="159"/>
      <c r="L267" s="159"/>
      <c r="M267" s="111"/>
      <c r="N267" s="205" t="str">
        <f t="shared" si="24"/>
        <v/>
      </c>
      <c r="O267" s="206"/>
      <c r="P267" s="205" t="str">
        <f t="shared" si="25"/>
        <v/>
      </c>
      <c r="Q267" s="206"/>
      <c r="R267" s="205" t="str">
        <f t="shared" si="26"/>
        <v/>
      </c>
      <c r="S267" s="207"/>
      <c r="U267" s="146">
        <f t="shared" si="27"/>
        <v>0</v>
      </c>
      <c r="V267" s="139">
        <f t="shared" si="28"/>
        <v>0</v>
      </c>
      <c r="W267" s="140" t="str">
        <f t="shared" ca="1" si="29"/>
        <v>01110</v>
      </c>
      <c r="X267" s="140" t="str">
        <f t="shared" ca="1" si="30"/>
        <v/>
      </c>
    </row>
    <row r="268" spans="3:24" ht="14.1" customHeight="1" thickBot="1" x14ac:dyDescent="0.2">
      <c r="C268" s="65" t="s">
        <v>56</v>
      </c>
      <c r="D268" s="66"/>
      <c r="E268" s="66"/>
      <c r="F268" s="66"/>
      <c r="G268" s="66"/>
      <c r="H268" s="66"/>
      <c r="I268" s="66"/>
      <c r="J268" s="66"/>
      <c r="K268" s="66"/>
      <c r="L268" s="66"/>
      <c r="M268" s="67"/>
      <c r="N268" s="278">
        <f>SUM($N$11:$O267)</f>
        <v>0</v>
      </c>
      <c r="O268" s="279"/>
      <c r="P268" s="278">
        <f>SUM($P$11:$Q267)</f>
        <v>0</v>
      </c>
      <c r="Q268" s="279"/>
      <c r="R268" s="278">
        <f>SUM($R$11:$S267)</f>
        <v>0</v>
      </c>
      <c r="S268" s="280"/>
    </row>
    <row r="269" spans="3:24" ht="14.1" customHeight="1" x14ac:dyDescent="0.15">
      <c r="N269" s="277"/>
      <c r="O269" s="277"/>
    </row>
    <row r="270" spans="3:24" ht="13.5" customHeight="1" x14ac:dyDescent="0.15">
      <c r="H270" s="81" t="s">
        <v>57</v>
      </c>
      <c r="I270" t="s">
        <v>30</v>
      </c>
      <c r="J270" s="81"/>
      <c r="K270" s="81"/>
      <c r="L270" s="81"/>
      <c r="M270" s="275">
        <v>18200</v>
      </c>
      <c r="N270" s="275"/>
      <c r="O270" s="85" t="s">
        <v>58</v>
      </c>
      <c r="P270" s="86">
        <f>COUNTIF($N$11:$O267,M270)</f>
        <v>0</v>
      </c>
      <c r="Q270" s="86" t="s">
        <v>59</v>
      </c>
      <c r="R270" s="275">
        <f t="shared" ref="R270:R276" si="32">M270*P270</f>
        <v>0</v>
      </c>
      <c r="S270" s="276"/>
    </row>
    <row r="271" spans="3:24" ht="13.5" customHeight="1" x14ac:dyDescent="0.15">
      <c r="M271" s="275">
        <v>13700</v>
      </c>
      <c r="N271" s="275"/>
      <c r="O271" s="85" t="s">
        <v>58</v>
      </c>
      <c r="P271" s="86">
        <f>COUNTIF($N$11:$O268,M271)</f>
        <v>0</v>
      </c>
      <c r="Q271" s="86" t="s">
        <v>59</v>
      </c>
      <c r="R271" s="275">
        <f t="shared" si="32"/>
        <v>0</v>
      </c>
      <c r="S271" s="276"/>
    </row>
    <row r="272" spans="3:24" ht="13.5" customHeight="1" x14ac:dyDescent="0.15">
      <c r="M272" s="275">
        <v>12100</v>
      </c>
      <c r="N272" s="275"/>
      <c r="O272" s="85" t="s">
        <v>58</v>
      </c>
      <c r="P272" s="86">
        <f>COUNTIF($N$11:$O269,M272)</f>
        <v>0</v>
      </c>
      <c r="Q272" s="86" t="s">
        <v>59</v>
      </c>
      <c r="R272" s="275">
        <f t="shared" si="32"/>
        <v>0</v>
      </c>
      <c r="S272" s="276"/>
    </row>
    <row r="273" spans="2:36" ht="13.5" customHeight="1" x14ac:dyDescent="0.15">
      <c r="M273" s="275">
        <v>9200</v>
      </c>
      <c r="N273" s="275"/>
      <c r="O273" s="85" t="s">
        <v>58</v>
      </c>
      <c r="P273" s="86">
        <f>COUNTIF($N$11:$O270,M273)</f>
        <v>0</v>
      </c>
      <c r="Q273" s="86" t="s">
        <v>59</v>
      </c>
      <c r="R273" s="275">
        <f t="shared" si="32"/>
        <v>0</v>
      </c>
      <c r="S273" s="276"/>
    </row>
    <row r="274" spans="2:36" ht="13.5" customHeight="1" x14ac:dyDescent="0.15">
      <c r="M274" s="275">
        <v>7600</v>
      </c>
      <c r="N274" s="275"/>
      <c r="O274" s="85" t="s">
        <v>58</v>
      </c>
      <c r="P274" s="86">
        <f>COUNTIF($N$11:$O271,M274)</f>
        <v>0</v>
      </c>
      <c r="Q274" s="86" t="s">
        <v>59</v>
      </c>
      <c r="R274" s="275">
        <f t="shared" si="32"/>
        <v>0</v>
      </c>
      <c r="S274" s="276"/>
    </row>
    <row r="275" spans="2:36" ht="13.5" customHeight="1" x14ac:dyDescent="0.15">
      <c r="C275" s="71"/>
      <c r="D275" s="71"/>
      <c r="E275" s="71"/>
      <c r="F275" s="71"/>
      <c r="G275" s="80"/>
      <c r="H275" s="71"/>
      <c r="I275" s="71"/>
      <c r="J275" s="71"/>
      <c r="K275" s="71"/>
      <c r="L275" s="71"/>
      <c r="M275" s="275">
        <v>3100</v>
      </c>
      <c r="N275" s="275"/>
      <c r="O275" s="85" t="s">
        <v>58</v>
      </c>
      <c r="P275" s="86">
        <f>COUNTIF($N$11:$O272,M275)</f>
        <v>0</v>
      </c>
      <c r="Q275" s="86" t="s">
        <v>59</v>
      </c>
      <c r="R275" s="275">
        <f t="shared" si="32"/>
        <v>0</v>
      </c>
      <c r="S275" s="276"/>
    </row>
    <row r="276" spans="2:36" ht="13.5" customHeight="1" thickBot="1" x14ac:dyDescent="0.2">
      <c r="I276" t="s">
        <v>36</v>
      </c>
      <c r="M276" s="270">
        <v>3100</v>
      </c>
      <c r="N276" s="270"/>
      <c r="O276" s="87" t="s">
        <v>58</v>
      </c>
      <c r="P276" s="86">
        <f>COUNTIF($P$11:$Q267,3100)</f>
        <v>0</v>
      </c>
      <c r="Q276" s="88" t="s">
        <v>59</v>
      </c>
      <c r="R276" s="270">
        <f t="shared" si="32"/>
        <v>0</v>
      </c>
      <c r="S276" s="271"/>
      <c r="T276" s="71"/>
      <c r="U276" s="149"/>
      <c r="V276" s="149"/>
    </row>
    <row r="277" spans="2:36" ht="14.1" customHeight="1" thickTop="1" x14ac:dyDescent="0.15">
      <c r="M277" s="89"/>
      <c r="N277" s="89"/>
      <c r="O277" s="272" t="s">
        <v>61</v>
      </c>
      <c r="P277" s="272"/>
      <c r="Q277" s="90" t="s">
        <v>59</v>
      </c>
      <c r="R277" s="273">
        <f>SUM(R270:S276)</f>
        <v>0</v>
      </c>
      <c r="S277" s="274"/>
      <c r="W277" s="150"/>
    </row>
    <row r="278" spans="2:36" ht="14.1" customHeight="1" x14ac:dyDescent="0.15"/>
    <row r="279" spans="2:36" ht="14.1" customHeight="1" x14ac:dyDescent="0.15"/>
    <row r="280" spans="2:36" ht="14.1" customHeight="1" x14ac:dyDescent="0.15"/>
    <row r="281" spans="2:36" s="71" customFormat="1" ht="20.100000000000001" customHeight="1" x14ac:dyDescent="0.15">
      <c r="C281"/>
      <c r="D281"/>
      <c r="E281"/>
      <c r="F281"/>
      <c r="G281" s="6"/>
      <c r="H281"/>
      <c r="I281"/>
      <c r="J281"/>
      <c r="K281"/>
      <c r="L281"/>
      <c r="M281"/>
      <c r="N281"/>
      <c r="O281"/>
      <c r="P281"/>
      <c r="Q281"/>
      <c r="R281"/>
      <c r="S281"/>
      <c r="T281"/>
      <c r="U281" s="139"/>
      <c r="V281" s="139"/>
      <c r="W281" s="140"/>
      <c r="X281" s="140"/>
      <c r="Y281" s="150"/>
      <c r="Z281" s="150"/>
      <c r="AA281" s="150"/>
      <c r="AB281" s="150"/>
      <c r="AC281" s="150"/>
      <c r="AD281" s="150"/>
      <c r="AE281" s="150"/>
      <c r="AF281" s="150"/>
      <c r="AG281" s="150"/>
      <c r="AH281" s="139"/>
      <c r="AI281" s="149"/>
      <c r="AJ281" s="79"/>
    </row>
    <row r="282" spans="2:36" ht="14.1" customHeight="1" x14ac:dyDescent="0.15">
      <c r="AH282" s="149"/>
    </row>
    <row r="286" spans="2:36" ht="15.95" customHeight="1" x14ac:dyDescent="0.15">
      <c r="B286" s="77" t="s">
        <v>62</v>
      </c>
    </row>
    <row r="287" spans="2:36" ht="15.95" customHeight="1" x14ac:dyDescent="0.15">
      <c r="B287" s="77" t="s">
        <v>63</v>
      </c>
    </row>
  </sheetData>
  <sheetProtection sheet="1" objects="1" scenarios="1"/>
  <mergeCells count="1070">
    <mergeCell ref="D251:F251"/>
    <mergeCell ref="N251:O251"/>
    <mergeCell ref="P251:Q251"/>
    <mergeCell ref="R251:S251"/>
    <mergeCell ref="D252:F252"/>
    <mergeCell ref="N252:O252"/>
    <mergeCell ref="P252:Q252"/>
    <mergeCell ref="R252:S252"/>
    <mergeCell ref="D253:F253"/>
    <mergeCell ref="N253:O253"/>
    <mergeCell ref="P253:Q253"/>
    <mergeCell ref="R253:S253"/>
    <mergeCell ref="D246:F246"/>
    <mergeCell ref="N246:O246"/>
    <mergeCell ref="P246:Q246"/>
    <mergeCell ref="R246:S246"/>
    <mergeCell ref="D247:F247"/>
    <mergeCell ref="N247:O247"/>
    <mergeCell ref="P247:Q247"/>
    <mergeCell ref="R247:S247"/>
    <mergeCell ref="D248:F248"/>
    <mergeCell ref="N248:O248"/>
    <mergeCell ref="P248:Q248"/>
    <mergeCell ref="R248:S248"/>
    <mergeCell ref="D249:F249"/>
    <mergeCell ref="N249:O249"/>
    <mergeCell ref="P249:Q249"/>
    <mergeCell ref="R249:S249"/>
    <mergeCell ref="D250:F250"/>
    <mergeCell ref="N250:O250"/>
    <mergeCell ref="P250:Q250"/>
    <mergeCell ref="R250:S250"/>
    <mergeCell ref="M276:N276"/>
    <mergeCell ref="R276:S276"/>
    <mergeCell ref="O277:P277"/>
    <mergeCell ref="R277:S277"/>
    <mergeCell ref="D258:F258"/>
    <mergeCell ref="N258:O258"/>
    <mergeCell ref="P258:Q258"/>
    <mergeCell ref="R258:S258"/>
    <mergeCell ref="D259:F259"/>
    <mergeCell ref="N259:O259"/>
    <mergeCell ref="M273:N273"/>
    <mergeCell ref="R273:S273"/>
    <mergeCell ref="M274:N274"/>
    <mergeCell ref="R274:S274"/>
    <mergeCell ref="M275:N275"/>
    <mergeCell ref="R275:S275"/>
    <mergeCell ref="N269:O269"/>
    <mergeCell ref="M270:N270"/>
    <mergeCell ref="R270:S270"/>
    <mergeCell ref="M271:N271"/>
    <mergeCell ref="R271:S271"/>
    <mergeCell ref="M272:N272"/>
    <mergeCell ref="R272:S272"/>
    <mergeCell ref="D267:F267"/>
    <mergeCell ref="N267:O267"/>
    <mergeCell ref="P267:Q267"/>
    <mergeCell ref="R267:S267"/>
    <mergeCell ref="N268:O268"/>
    <mergeCell ref="P268:Q268"/>
    <mergeCell ref="R268:S268"/>
    <mergeCell ref="D265:F265"/>
    <mergeCell ref="N265:O265"/>
    <mergeCell ref="P265:Q265"/>
    <mergeCell ref="R265:S265"/>
    <mergeCell ref="D266:F266"/>
    <mergeCell ref="N266:O266"/>
    <mergeCell ref="P266:Q266"/>
    <mergeCell ref="R266:S266"/>
    <mergeCell ref="D263:F263"/>
    <mergeCell ref="N263:O263"/>
    <mergeCell ref="P263:Q263"/>
    <mergeCell ref="R263:S263"/>
    <mergeCell ref="D264:F264"/>
    <mergeCell ref="N264:O264"/>
    <mergeCell ref="P264:Q264"/>
    <mergeCell ref="R264:S264"/>
    <mergeCell ref="D257:F257"/>
    <mergeCell ref="N257:O257"/>
    <mergeCell ref="P257:Q257"/>
    <mergeCell ref="R257:S257"/>
    <mergeCell ref="D262:F262"/>
    <mergeCell ref="N262:O262"/>
    <mergeCell ref="P262:Q262"/>
    <mergeCell ref="R262:S262"/>
    <mergeCell ref="P259:Q259"/>
    <mergeCell ref="R259:S259"/>
    <mergeCell ref="D255:F255"/>
    <mergeCell ref="N255:O255"/>
    <mergeCell ref="P255:Q255"/>
    <mergeCell ref="R255:S255"/>
    <mergeCell ref="D256:F256"/>
    <mergeCell ref="N256:O256"/>
    <mergeCell ref="P256:Q256"/>
    <mergeCell ref="R256:S256"/>
    <mergeCell ref="D260:F260"/>
    <mergeCell ref="N260:O260"/>
    <mergeCell ref="P260:Q260"/>
    <mergeCell ref="R260:S260"/>
    <mergeCell ref="D261:F261"/>
    <mergeCell ref="N261:O261"/>
    <mergeCell ref="P261:Q261"/>
    <mergeCell ref="R261:S261"/>
    <mergeCell ref="D241:F241"/>
    <mergeCell ref="N241:O241"/>
    <mergeCell ref="P241:Q241"/>
    <mergeCell ref="R241:S241"/>
    <mergeCell ref="D254:F254"/>
    <mergeCell ref="N254:O254"/>
    <mergeCell ref="P254:Q254"/>
    <mergeCell ref="R254:S254"/>
    <mergeCell ref="D244:F244"/>
    <mergeCell ref="N244:O244"/>
    <mergeCell ref="P244:Q244"/>
    <mergeCell ref="R244:S244"/>
    <mergeCell ref="D245:F245"/>
    <mergeCell ref="N245:O245"/>
    <mergeCell ref="P245:Q245"/>
    <mergeCell ref="R245:S245"/>
    <mergeCell ref="D239:F239"/>
    <mergeCell ref="N239:O239"/>
    <mergeCell ref="P239:Q239"/>
    <mergeCell ref="R239:S239"/>
    <mergeCell ref="D240:F240"/>
    <mergeCell ref="N240:O240"/>
    <mergeCell ref="P240:Q240"/>
    <mergeCell ref="R240:S240"/>
    <mergeCell ref="D242:F242"/>
    <mergeCell ref="N242:O242"/>
    <mergeCell ref="P242:Q242"/>
    <mergeCell ref="R242:S242"/>
    <mergeCell ref="D243:F243"/>
    <mergeCell ref="N243:O243"/>
    <mergeCell ref="P243:Q243"/>
    <mergeCell ref="R243:S243"/>
    <mergeCell ref="D237:F237"/>
    <mergeCell ref="N237:O237"/>
    <mergeCell ref="P237:Q237"/>
    <mergeCell ref="R237:S237"/>
    <mergeCell ref="D238:F238"/>
    <mergeCell ref="N238:O238"/>
    <mergeCell ref="P238:Q238"/>
    <mergeCell ref="R238:S238"/>
    <mergeCell ref="D235:F235"/>
    <mergeCell ref="N235:O235"/>
    <mergeCell ref="P235:Q235"/>
    <mergeCell ref="R235:S235"/>
    <mergeCell ref="D236:F236"/>
    <mergeCell ref="N236:O236"/>
    <mergeCell ref="P236:Q236"/>
    <mergeCell ref="R236:S236"/>
    <mergeCell ref="D233:F233"/>
    <mergeCell ref="N233:O233"/>
    <mergeCell ref="P233:Q233"/>
    <mergeCell ref="R233:S233"/>
    <mergeCell ref="D234:F234"/>
    <mergeCell ref="N234:O234"/>
    <mergeCell ref="P234:Q234"/>
    <mergeCell ref="R234:S234"/>
    <mergeCell ref="D231:F231"/>
    <mergeCell ref="N231:O231"/>
    <mergeCell ref="P231:Q231"/>
    <mergeCell ref="R231:S231"/>
    <mergeCell ref="D232:F232"/>
    <mergeCell ref="N232:O232"/>
    <mergeCell ref="P232:Q232"/>
    <mergeCell ref="R232:S232"/>
    <mergeCell ref="D229:F229"/>
    <mergeCell ref="N229:O229"/>
    <mergeCell ref="P229:Q229"/>
    <mergeCell ref="R229:S229"/>
    <mergeCell ref="D230:F230"/>
    <mergeCell ref="N230:O230"/>
    <mergeCell ref="P230:Q230"/>
    <mergeCell ref="R230:S230"/>
    <mergeCell ref="D227:F227"/>
    <mergeCell ref="N227:O227"/>
    <mergeCell ref="P227:Q227"/>
    <mergeCell ref="R227:S227"/>
    <mergeCell ref="D228:F228"/>
    <mergeCell ref="N228:O228"/>
    <mergeCell ref="P228:Q228"/>
    <mergeCell ref="R228:S228"/>
    <mergeCell ref="D225:F225"/>
    <mergeCell ref="N225:O225"/>
    <mergeCell ref="P225:Q225"/>
    <mergeCell ref="R225:S225"/>
    <mergeCell ref="D226:F226"/>
    <mergeCell ref="N226:O226"/>
    <mergeCell ref="P226:Q226"/>
    <mergeCell ref="R226:S226"/>
    <mergeCell ref="D223:F223"/>
    <mergeCell ref="N223:O223"/>
    <mergeCell ref="P223:Q223"/>
    <mergeCell ref="R223:S223"/>
    <mergeCell ref="D224:F224"/>
    <mergeCell ref="N224:O224"/>
    <mergeCell ref="P224:Q224"/>
    <mergeCell ref="R224:S224"/>
    <mergeCell ref="D221:F221"/>
    <mergeCell ref="N221:O221"/>
    <mergeCell ref="P221:Q221"/>
    <mergeCell ref="R221:S221"/>
    <mergeCell ref="D222:F222"/>
    <mergeCell ref="N222:O222"/>
    <mergeCell ref="P222:Q222"/>
    <mergeCell ref="R222:S222"/>
    <mergeCell ref="D219:F219"/>
    <mergeCell ref="N219:O219"/>
    <mergeCell ref="P219:Q219"/>
    <mergeCell ref="R219:S219"/>
    <mergeCell ref="D220:F220"/>
    <mergeCell ref="N220:O220"/>
    <mergeCell ref="P220:Q220"/>
    <mergeCell ref="R220:S220"/>
    <mergeCell ref="D217:F217"/>
    <mergeCell ref="N217:O217"/>
    <mergeCell ref="P217:Q217"/>
    <mergeCell ref="R217:S217"/>
    <mergeCell ref="D218:F218"/>
    <mergeCell ref="N218:O218"/>
    <mergeCell ref="P218:Q218"/>
    <mergeCell ref="R218:S218"/>
    <mergeCell ref="D215:F215"/>
    <mergeCell ref="N215:O215"/>
    <mergeCell ref="P215:Q215"/>
    <mergeCell ref="R215:S215"/>
    <mergeCell ref="D216:F216"/>
    <mergeCell ref="N216:O216"/>
    <mergeCell ref="P216:Q216"/>
    <mergeCell ref="R216:S216"/>
    <mergeCell ref="D213:F213"/>
    <mergeCell ref="N213:O213"/>
    <mergeCell ref="P213:Q213"/>
    <mergeCell ref="R213:S213"/>
    <mergeCell ref="D214:F214"/>
    <mergeCell ref="N214:O214"/>
    <mergeCell ref="P214:Q214"/>
    <mergeCell ref="R214:S214"/>
    <mergeCell ref="D211:F211"/>
    <mergeCell ref="N211:O211"/>
    <mergeCell ref="P211:Q211"/>
    <mergeCell ref="R211:S211"/>
    <mergeCell ref="D212:F212"/>
    <mergeCell ref="N212:O212"/>
    <mergeCell ref="P212:Q212"/>
    <mergeCell ref="R212:S212"/>
    <mergeCell ref="D209:F209"/>
    <mergeCell ref="N209:O209"/>
    <mergeCell ref="P209:Q209"/>
    <mergeCell ref="R209:S209"/>
    <mergeCell ref="D210:F210"/>
    <mergeCell ref="N210:O210"/>
    <mergeCell ref="P210:Q210"/>
    <mergeCell ref="R210:S210"/>
    <mergeCell ref="D207:F207"/>
    <mergeCell ref="N207:O207"/>
    <mergeCell ref="P207:Q207"/>
    <mergeCell ref="R207:S207"/>
    <mergeCell ref="D208:F208"/>
    <mergeCell ref="N208:O208"/>
    <mergeCell ref="P208:Q208"/>
    <mergeCell ref="R208:S208"/>
    <mergeCell ref="D205:F205"/>
    <mergeCell ref="N205:O205"/>
    <mergeCell ref="P205:Q205"/>
    <mergeCell ref="R205:S205"/>
    <mergeCell ref="D206:F206"/>
    <mergeCell ref="N206:O206"/>
    <mergeCell ref="P206:Q206"/>
    <mergeCell ref="R206:S206"/>
    <mergeCell ref="D203:F203"/>
    <mergeCell ref="N203:O203"/>
    <mergeCell ref="P203:Q203"/>
    <mergeCell ref="R203:S203"/>
    <mergeCell ref="D204:F204"/>
    <mergeCell ref="N204:O204"/>
    <mergeCell ref="P204:Q204"/>
    <mergeCell ref="R204:S204"/>
    <mergeCell ref="D201:F201"/>
    <mergeCell ref="N201:O201"/>
    <mergeCell ref="P201:Q201"/>
    <mergeCell ref="R201:S201"/>
    <mergeCell ref="D202:F202"/>
    <mergeCell ref="N202:O202"/>
    <mergeCell ref="P202:Q202"/>
    <mergeCell ref="R202:S202"/>
    <mergeCell ref="D199:F199"/>
    <mergeCell ref="N199:O199"/>
    <mergeCell ref="P199:Q199"/>
    <mergeCell ref="R199:S199"/>
    <mergeCell ref="D200:F200"/>
    <mergeCell ref="N200:O200"/>
    <mergeCell ref="P200:Q200"/>
    <mergeCell ref="R200:S200"/>
    <mergeCell ref="D197:F197"/>
    <mergeCell ref="N197:O197"/>
    <mergeCell ref="P197:Q197"/>
    <mergeCell ref="R197:S197"/>
    <mergeCell ref="D198:F198"/>
    <mergeCell ref="N198:O198"/>
    <mergeCell ref="P198:Q198"/>
    <mergeCell ref="R198:S198"/>
    <mergeCell ref="D195:F195"/>
    <mergeCell ref="N195:O195"/>
    <mergeCell ref="P195:Q195"/>
    <mergeCell ref="R195:S195"/>
    <mergeCell ref="D196:F196"/>
    <mergeCell ref="N196:O196"/>
    <mergeCell ref="P196:Q196"/>
    <mergeCell ref="R196:S196"/>
    <mergeCell ref="D193:F193"/>
    <mergeCell ref="N193:O193"/>
    <mergeCell ref="P193:Q193"/>
    <mergeCell ref="R193:S193"/>
    <mergeCell ref="D194:F194"/>
    <mergeCell ref="N194:O194"/>
    <mergeCell ref="P194:Q194"/>
    <mergeCell ref="R194:S194"/>
    <mergeCell ref="D191:F191"/>
    <mergeCell ref="N191:O191"/>
    <mergeCell ref="P191:Q191"/>
    <mergeCell ref="R191:S191"/>
    <mergeCell ref="D192:F192"/>
    <mergeCell ref="N192:O192"/>
    <mergeCell ref="P192:Q192"/>
    <mergeCell ref="R192:S192"/>
    <mergeCell ref="D189:F189"/>
    <mergeCell ref="N189:O189"/>
    <mergeCell ref="P189:Q189"/>
    <mergeCell ref="R189:S189"/>
    <mergeCell ref="D190:F190"/>
    <mergeCell ref="N190:O190"/>
    <mergeCell ref="P190:Q190"/>
    <mergeCell ref="R190:S190"/>
    <mergeCell ref="D187:F187"/>
    <mergeCell ref="N187:O187"/>
    <mergeCell ref="P187:Q187"/>
    <mergeCell ref="R187:S187"/>
    <mergeCell ref="D188:F188"/>
    <mergeCell ref="N188:O188"/>
    <mergeCell ref="P188:Q188"/>
    <mergeCell ref="R188:S188"/>
    <mergeCell ref="D185:F185"/>
    <mergeCell ref="N185:O185"/>
    <mergeCell ref="P185:Q185"/>
    <mergeCell ref="R185:S185"/>
    <mergeCell ref="D186:F186"/>
    <mergeCell ref="N186:O186"/>
    <mergeCell ref="P186:Q186"/>
    <mergeCell ref="R186:S186"/>
    <mergeCell ref="D183:F183"/>
    <mergeCell ref="N183:O183"/>
    <mergeCell ref="P183:Q183"/>
    <mergeCell ref="R183:S183"/>
    <mergeCell ref="D184:F184"/>
    <mergeCell ref="N184:O184"/>
    <mergeCell ref="P184:Q184"/>
    <mergeCell ref="R184:S184"/>
    <mergeCell ref="D181:F181"/>
    <mergeCell ref="N181:O181"/>
    <mergeCell ref="P181:Q181"/>
    <mergeCell ref="R181:S181"/>
    <mergeCell ref="D182:F182"/>
    <mergeCell ref="N182:O182"/>
    <mergeCell ref="P182:Q182"/>
    <mergeCell ref="R182:S182"/>
    <mergeCell ref="D179:F179"/>
    <mergeCell ref="N179:O179"/>
    <mergeCell ref="P179:Q179"/>
    <mergeCell ref="R179:S179"/>
    <mergeCell ref="D180:F180"/>
    <mergeCell ref="N180:O180"/>
    <mergeCell ref="P180:Q180"/>
    <mergeCell ref="R180:S180"/>
    <mergeCell ref="D177:F177"/>
    <mergeCell ref="N177:O177"/>
    <mergeCell ref="P177:Q177"/>
    <mergeCell ref="R177:S177"/>
    <mergeCell ref="D178:F178"/>
    <mergeCell ref="N178:O178"/>
    <mergeCell ref="P178:Q178"/>
    <mergeCell ref="R178:S178"/>
    <mergeCell ref="D175:F175"/>
    <mergeCell ref="N175:O175"/>
    <mergeCell ref="P175:Q175"/>
    <mergeCell ref="R175:S175"/>
    <mergeCell ref="D176:F176"/>
    <mergeCell ref="N176:O176"/>
    <mergeCell ref="P176:Q176"/>
    <mergeCell ref="R176:S176"/>
    <mergeCell ref="D173:F173"/>
    <mergeCell ref="N173:O173"/>
    <mergeCell ref="P173:Q173"/>
    <mergeCell ref="R173:S173"/>
    <mergeCell ref="D174:F174"/>
    <mergeCell ref="N174:O174"/>
    <mergeCell ref="P174:Q174"/>
    <mergeCell ref="R174:S174"/>
    <mergeCell ref="D171:F171"/>
    <mergeCell ref="N171:O171"/>
    <mergeCell ref="P171:Q171"/>
    <mergeCell ref="R171:S171"/>
    <mergeCell ref="D172:F172"/>
    <mergeCell ref="N172:O172"/>
    <mergeCell ref="P172:Q172"/>
    <mergeCell ref="R172:S172"/>
    <mergeCell ref="D169:F169"/>
    <mergeCell ref="N169:O169"/>
    <mergeCell ref="P169:Q169"/>
    <mergeCell ref="R169:S169"/>
    <mergeCell ref="D170:F170"/>
    <mergeCell ref="N170:O170"/>
    <mergeCell ref="P170:Q170"/>
    <mergeCell ref="R170:S170"/>
    <mergeCell ref="D167:F167"/>
    <mergeCell ref="N167:O167"/>
    <mergeCell ref="P167:Q167"/>
    <mergeCell ref="R167:S167"/>
    <mergeCell ref="D168:F168"/>
    <mergeCell ref="N168:O168"/>
    <mergeCell ref="P168:Q168"/>
    <mergeCell ref="R168:S168"/>
    <mergeCell ref="D165:F165"/>
    <mergeCell ref="N165:O165"/>
    <mergeCell ref="P165:Q165"/>
    <mergeCell ref="R165:S165"/>
    <mergeCell ref="D166:F166"/>
    <mergeCell ref="N166:O166"/>
    <mergeCell ref="P166:Q166"/>
    <mergeCell ref="R166:S166"/>
    <mergeCell ref="D163:F163"/>
    <mergeCell ref="N163:O163"/>
    <mergeCell ref="P163:Q163"/>
    <mergeCell ref="R163:S163"/>
    <mergeCell ref="D164:F164"/>
    <mergeCell ref="N164:O164"/>
    <mergeCell ref="P164:Q164"/>
    <mergeCell ref="R164:S164"/>
    <mergeCell ref="D161:F161"/>
    <mergeCell ref="N161:O161"/>
    <mergeCell ref="P161:Q161"/>
    <mergeCell ref="R161:S161"/>
    <mergeCell ref="D162:F162"/>
    <mergeCell ref="N162:O162"/>
    <mergeCell ref="P162:Q162"/>
    <mergeCell ref="R162:S162"/>
    <mergeCell ref="D159:F159"/>
    <mergeCell ref="N159:O159"/>
    <mergeCell ref="P159:Q159"/>
    <mergeCell ref="R159:S159"/>
    <mergeCell ref="D160:F160"/>
    <mergeCell ref="N160:O160"/>
    <mergeCell ref="P160:Q160"/>
    <mergeCell ref="R160:S160"/>
    <mergeCell ref="D157:F157"/>
    <mergeCell ref="N157:O157"/>
    <mergeCell ref="P157:Q157"/>
    <mergeCell ref="R157:S157"/>
    <mergeCell ref="D158:F158"/>
    <mergeCell ref="N158:O158"/>
    <mergeCell ref="P158:Q158"/>
    <mergeCell ref="R158:S158"/>
    <mergeCell ref="D155:F155"/>
    <mergeCell ref="N155:O155"/>
    <mergeCell ref="P155:Q155"/>
    <mergeCell ref="R155:S155"/>
    <mergeCell ref="D156:F156"/>
    <mergeCell ref="N156:O156"/>
    <mergeCell ref="P156:Q156"/>
    <mergeCell ref="R156:S156"/>
    <mergeCell ref="D153:F153"/>
    <mergeCell ref="N153:O153"/>
    <mergeCell ref="P153:Q153"/>
    <mergeCell ref="R153:S153"/>
    <mergeCell ref="D154:F154"/>
    <mergeCell ref="N154:O154"/>
    <mergeCell ref="P154:Q154"/>
    <mergeCell ref="R154:S154"/>
    <mergeCell ref="D151:F151"/>
    <mergeCell ref="N151:O151"/>
    <mergeCell ref="P151:Q151"/>
    <mergeCell ref="R151:S151"/>
    <mergeCell ref="D152:F152"/>
    <mergeCell ref="N152:O152"/>
    <mergeCell ref="P152:Q152"/>
    <mergeCell ref="R152:S152"/>
    <mergeCell ref="D149:F149"/>
    <mergeCell ref="N149:O149"/>
    <mergeCell ref="P149:Q149"/>
    <mergeCell ref="R149:S149"/>
    <mergeCell ref="D150:F150"/>
    <mergeCell ref="N150:O150"/>
    <mergeCell ref="P150:Q150"/>
    <mergeCell ref="R150:S150"/>
    <mergeCell ref="D147:F147"/>
    <mergeCell ref="N147:O147"/>
    <mergeCell ref="P147:Q147"/>
    <mergeCell ref="R147:S147"/>
    <mergeCell ref="D148:F148"/>
    <mergeCell ref="N148:O148"/>
    <mergeCell ref="P148:Q148"/>
    <mergeCell ref="R148:S148"/>
    <mergeCell ref="D145:F145"/>
    <mergeCell ref="N145:O145"/>
    <mergeCell ref="P145:Q145"/>
    <mergeCell ref="R145:S145"/>
    <mergeCell ref="D146:F146"/>
    <mergeCell ref="N146:O146"/>
    <mergeCell ref="P146:Q146"/>
    <mergeCell ref="R146:S146"/>
    <mergeCell ref="D143:F143"/>
    <mergeCell ref="N143:O143"/>
    <mergeCell ref="P143:Q143"/>
    <mergeCell ref="R143:S143"/>
    <mergeCell ref="D144:F144"/>
    <mergeCell ref="N144:O144"/>
    <mergeCell ref="P144:Q144"/>
    <mergeCell ref="R144:S144"/>
    <mergeCell ref="D141:F141"/>
    <mergeCell ref="N141:O141"/>
    <mergeCell ref="P141:Q141"/>
    <mergeCell ref="R141:S141"/>
    <mergeCell ref="D142:F142"/>
    <mergeCell ref="N142:O142"/>
    <mergeCell ref="P142:Q142"/>
    <mergeCell ref="R142:S142"/>
    <mergeCell ref="D139:F139"/>
    <mergeCell ref="N139:O139"/>
    <mergeCell ref="P139:Q139"/>
    <mergeCell ref="R139:S139"/>
    <mergeCell ref="D140:F140"/>
    <mergeCell ref="N140:O140"/>
    <mergeCell ref="P140:Q140"/>
    <mergeCell ref="R140:S140"/>
    <mergeCell ref="D137:F137"/>
    <mergeCell ref="N137:O137"/>
    <mergeCell ref="P137:Q137"/>
    <mergeCell ref="R137:S137"/>
    <mergeCell ref="D138:F138"/>
    <mergeCell ref="N138:O138"/>
    <mergeCell ref="P138:Q138"/>
    <mergeCell ref="R138:S138"/>
    <mergeCell ref="D135:F135"/>
    <mergeCell ref="N135:O135"/>
    <mergeCell ref="P135:Q135"/>
    <mergeCell ref="R135:S135"/>
    <mergeCell ref="D136:F136"/>
    <mergeCell ref="N136:O136"/>
    <mergeCell ref="P136:Q136"/>
    <mergeCell ref="R136:S136"/>
    <mergeCell ref="D133:F133"/>
    <mergeCell ref="N133:O133"/>
    <mergeCell ref="P133:Q133"/>
    <mergeCell ref="R133:S133"/>
    <mergeCell ref="D134:F134"/>
    <mergeCell ref="N134:O134"/>
    <mergeCell ref="P134:Q134"/>
    <mergeCell ref="R134:S134"/>
    <mergeCell ref="D131:F131"/>
    <mergeCell ref="N131:O131"/>
    <mergeCell ref="P131:Q131"/>
    <mergeCell ref="R131:S131"/>
    <mergeCell ref="D132:F132"/>
    <mergeCell ref="N132:O132"/>
    <mergeCell ref="P132:Q132"/>
    <mergeCell ref="R132:S132"/>
    <mergeCell ref="D129:F129"/>
    <mergeCell ref="N129:O129"/>
    <mergeCell ref="P129:Q129"/>
    <mergeCell ref="R129:S129"/>
    <mergeCell ref="D130:F130"/>
    <mergeCell ref="N130:O130"/>
    <mergeCell ref="P130:Q130"/>
    <mergeCell ref="R130:S130"/>
    <mergeCell ref="D127:F127"/>
    <mergeCell ref="N127:O127"/>
    <mergeCell ref="P127:Q127"/>
    <mergeCell ref="R127:S127"/>
    <mergeCell ref="D128:F128"/>
    <mergeCell ref="N128:O128"/>
    <mergeCell ref="P128:Q128"/>
    <mergeCell ref="R128:S128"/>
    <mergeCell ref="D125:F125"/>
    <mergeCell ref="N125:O125"/>
    <mergeCell ref="P125:Q125"/>
    <mergeCell ref="R125:S125"/>
    <mergeCell ref="D126:F126"/>
    <mergeCell ref="N126:O126"/>
    <mergeCell ref="P126:Q126"/>
    <mergeCell ref="R126:S126"/>
    <mergeCell ref="D123:F123"/>
    <mergeCell ref="N123:O123"/>
    <mergeCell ref="P123:Q123"/>
    <mergeCell ref="R123:S123"/>
    <mergeCell ref="D124:F124"/>
    <mergeCell ref="N124:O124"/>
    <mergeCell ref="P124:Q124"/>
    <mergeCell ref="R124:S124"/>
    <mergeCell ref="D121:F121"/>
    <mergeCell ref="N121:O121"/>
    <mergeCell ref="P121:Q121"/>
    <mergeCell ref="R121:S121"/>
    <mergeCell ref="D122:F122"/>
    <mergeCell ref="N122:O122"/>
    <mergeCell ref="P122:Q122"/>
    <mergeCell ref="R122:S122"/>
    <mergeCell ref="D119:F119"/>
    <mergeCell ref="N119:O119"/>
    <mergeCell ref="P119:Q119"/>
    <mergeCell ref="R119:S119"/>
    <mergeCell ref="D120:F120"/>
    <mergeCell ref="N120:O120"/>
    <mergeCell ref="P120:Q120"/>
    <mergeCell ref="R120:S120"/>
    <mergeCell ref="D117:F117"/>
    <mergeCell ref="N117:O117"/>
    <mergeCell ref="P117:Q117"/>
    <mergeCell ref="R117:S117"/>
    <mergeCell ref="D118:F118"/>
    <mergeCell ref="N118:O118"/>
    <mergeCell ref="P118:Q118"/>
    <mergeCell ref="R118:S118"/>
    <mergeCell ref="D115:F115"/>
    <mergeCell ref="N115:O115"/>
    <mergeCell ref="P115:Q115"/>
    <mergeCell ref="R115:S115"/>
    <mergeCell ref="D116:F116"/>
    <mergeCell ref="N116:O116"/>
    <mergeCell ref="P116:Q116"/>
    <mergeCell ref="R116:S116"/>
    <mergeCell ref="D113:F113"/>
    <mergeCell ref="N113:O113"/>
    <mergeCell ref="P113:Q113"/>
    <mergeCell ref="R113:S113"/>
    <mergeCell ref="D114:F114"/>
    <mergeCell ref="N114:O114"/>
    <mergeCell ref="P114:Q114"/>
    <mergeCell ref="R114:S114"/>
    <mergeCell ref="D111:F111"/>
    <mergeCell ref="N111:O111"/>
    <mergeCell ref="P111:Q111"/>
    <mergeCell ref="R111:S111"/>
    <mergeCell ref="D112:F112"/>
    <mergeCell ref="N112:O112"/>
    <mergeCell ref="P112:Q112"/>
    <mergeCell ref="R112:S112"/>
    <mergeCell ref="D109:F109"/>
    <mergeCell ref="N109:O109"/>
    <mergeCell ref="P109:Q109"/>
    <mergeCell ref="R109:S109"/>
    <mergeCell ref="D110:F110"/>
    <mergeCell ref="N110:O110"/>
    <mergeCell ref="P110:Q110"/>
    <mergeCell ref="R110:S110"/>
    <mergeCell ref="D107:F107"/>
    <mergeCell ref="N107:O107"/>
    <mergeCell ref="P107:Q107"/>
    <mergeCell ref="R107:S107"/>
    <mergeCell ref="D108:F108"/>
    <mergeCell ref="N108:O108"/>
    <mergeCell ref="P108:Q108"/>
    <mergeCell ref="R108:S108"/>
    <mergeCell ref="D105:F105"/>
    <mergeCell ref="N105:O105"/>
    <mergeCell ref="P105:Q105"/>
    <mergeCell ref="R105:S105"/>
    <mergeCell ref="D106:F106"/>
    <mergeCell ref="N106:O106"/>
    <mergeCell ref="P106:Q106"/>
    <mergeCell ref="R106:S106"/>
    <mergeCell ref="D103:F103"/>
    <mergeCell ref="N103:O103"/>
    <mergeCell ref="P103:Q103"/>
    <mergeCell ref="R103:S103"/>
    <mergeCell ref="D104:F104"/>
    <mergeCell ref="N104:O104"/>
    <mergeCell ref="P104:Q104"/>
    <mergeCell ref="R104:S104"/>
    <mergeCell ref="D101:F101"/>
    <mergeCell ref="N101:O101"/>
    <mergeCell ref="P101:Q101"/>
    <mergeCell ref="R101:S101"/>
    <mergeCell ref="D102:F102"/>
    <mergeCell ref="N102:O102"/>
    <mergeCell ref="P102:Q102"/>
    <mergeCell ref="R102:S102"/>
    <mergeCell ref="D99:F99"/>
    <mergeCell ref="N99:O99"/>
    <mergeCell ref="P99:Q99"/>
    <mergeCell ref="R99:S99"/>
    <mergeCell ref="D100:F100"/>
    <mergeCell ref="N100:O100"/>
    <mergeCell ref="P100:Q100"/>
    <mergeCell ref="R100:S100"/>
    <mergeCell ref="D97:F97"/>
    <mergeCell ref="N97:O97"/>
    <mergeCell ref="P97:Q97"/>
    <mergeCell ref="R97:S97"/>
    <mergeCell ref="D98:F98"/>
    <mergeCell ref="N98:O98"/>
    <mergeCell ref="P98:Q98"/>
    <mergeCell ref="R98:S98"/>
    <mergeCell ref="D95:F95"/>
    <mergeCell ref="N95:O95"/>
    <mergeCell ref="P95:Q95"/>
    <mergeCell ref="R95:S95"/>
    <mergeCell ref="D96:F96"/>
    <mergeCell ref="N96:O96"/>
    <mergeCell ref="P96:Q96"/>
    <mergeCell ref="R96:S96"/>
    <mergeCell ref="D93:F93"/>
    <mergeCell ref="N93:O93"/>
    <mergeCell ref="P93:Q93"/>
    <mergeCell ref="R93:S93"/>
    <mergeCell ref="D94:F94"/>
    <mergeCell ref="N94:O94"/>
    <mergeCell ref="P94:Q94"/>
    <mergeCell ref="R94:S94"/>
    <mergeCell ref="D91:F91"/>
    <mergeCell ref="N91:O91"/>
    <mergeCell ref="P91:Q91"/>
    <mergeCell ref="R91:S91"/>
    <mergeCell ref="D92:F92"/>
    <mergeCell ref="N92:O92"/>
    <mergeCell ref="P92:Q92"/>
    <mergeCell ref="R92:S92"/>
    <mergeCell ref="D89:F89"/>
    <mergeCell ref="N89:O89"/>
    <mergeCell ref="P89:Q89"/>
    <mergeCell ref="R89:S89"/>
    <mergeCell ref="D90:F90"/>
    <mergeCell ref="N90:O90"/>
    <mergeCell ref="P90:Q90"/>
    <mergeCell ref="R90:S90"/>
    <mergeCell ref="D87:F87"/>
    <mergeCell ref="N87:O87"/>
    <mergeCell ref="P87:Q87"/>
    <mergeCell ref="R87:S87"/>
    <mergeCell ref="D88:F88"/>
    <mergeCell ref="N88:O88"/>
    <mergeCell ref="P88:Q88"/>
    <mergeCell ref="R88:S88"/>
    <mergeCell ref="D85:F85"/>
    <mergeCell ref="N85:O85"/>
    <mergeCell ref="P85:Q85"/>
    <mergeCell ref="R85:S85"/>
    <mergeCell ref="D86:F86"/>
    <mergeCell ref="N86:O86"/>
    <mergeCell ref="P86:Q86"/>
    <mergeCell ref="R86:S86"/>
    <mergeCell ref="D83:F83"/>
    <mergeCell ref="N83:O83"/>
    <mergeCell ref="P83:Q83"/>
    <mergeCell ref="R83:S83"/>
    <mergeCell ref="D84:F84"/>
    <mergeCell ref="N84:O84"/>
    <mergeCell ref="P84:Q84"/>
    <mergeCell ref="R84:S84"/>
    <mergeCell ref="D81:F81"/>
    <mergeCell ref="N81:O81"/>
    <mergeCell ref="P81:Q81"/>
    <mergeCell ref="R81:S81"/>
    <mergeCell ref="D82:F82"/>
    <mergeCell ref="N82:O82"/>
    <mergeCell ref="P82:Q82"/>
    <mergeCell ref="R82:S82"/>
    <mergeCell ref="D79:F79"/>
    <mergeCell ref="N79:O79"/>
    <mergeCell ref="P79:Q79"/>
    <mergeCell ref="R79:S79"/>
    <mergeCell ref="D80:F80"/>
    <mergeCell ref="N80:O80"/>
    <mergeCell ref="P80:Q80"/>
    <mergeCell ref="R80:S80"/>
    <mergeCell ref="D77:F77"/>
    <mergeCell ref="N77:O77"/>
    <mergeCell ref="P77:Q77"/>
    <mergeCell ref="R77:S77"/>
    <mergeCell ref="D78:F78"/>
    <mergeCell ref="N78:O78"/>
    <mergeCell ref="P78:Q78"/>
    <mergeCell ref="R78:S78"/>
    <mergeCell ref="D75:F75"/>
    <mergeCell ref="N75:O75"/>
    <mergeCell ref="P75:Q75"/>
    <mergeCell ref="R75:S75"/>
    <mergeCell ref="D76:F76"/>
    <mergeCell ref="N76:O76"/>
    <mergeCell ref="P76:Q76"/>
    <mergeCell ref="R76:S76"/>
    <mergeCell ref="D73:F73"/>
    <mergeCell ref="N73:O73"/>
    <mergeCell ref="P73:Q73"/>
    <mergeCell ref="R73:S73"/>
    <mergeCell ref="D74:F74"/>
    <mergeCell ref="N74:O74"/>
    <mergeCell ref="P74:Q74"/>
    <mergeCell ref="R74:S74"/>
    <mergeCell ref="D71:F71"/>
    <mergeCell ref="N71:O71"/>
    <mergeCell ref="P71:Q71"/>
    <mergeCell ref="R71:S71"/>
    <mergeCell ref="D72:F72"/>
    <mergeCell ref="N72:O72"/>
    <mergeCell ref="P72:Q72"/>
    <mergeCell ref="R72:S72"/>
    <mergeCell ref="D69:F69"/>
    <mergeCell ref="N69:O69"/>
    <mergeCell ref="P69:Q69"/>
    <mergeCell ref="R69:S69"/>
    <mergeCell ref="D70:F70"/>
    <mergeCell ref="N70:O70"/>
    <mergeCell ref="P70:Q70"/>
    <mergeCell ref="R70:S70"/>
    <mergeCell ref="D67:F67"/>
    <mergeCell ref="N67:O67"/>
    <mergeCell ref="P67:Q67"/>
    <mergeCell ref="R67:S67"/>
    <mergeCell ref="D68:F68"/>
    <mergeCell ref="N68:O68"/>
    <mergeCell ref="P68:Q68"/>
    <mergeCell ref="R68:S68"/>
    <mergeCell ref="D65:F65"/>
    <mergeCell ref="N65:O65"/>
    <mergeCell ref="P65:Q65"/>
    <mergeCell ref="R65:S65"/>
    <mergeCell ref="D66:F66"/>
    <mergeCell ref="N66:O66"/>
    <mergeCell ref="P66:Q66"/>
    <mergeCell ref="R66:S66"/>
    <mergeCell ref="D63:F63"/>
    <mergeCell ref="N63:O63"/>
    <mergeCell ref="P63:Q63"/>
    <mergeCell ref="R63:S63"/>
    <mergeCell ref="D64:F64"/>
    <mergeCell ref="N64:O64"/>
    <mergeCell ref="P64:Q64"/>
    <mergeCell ref="R64:S64"/>
    <mergeCell ref="D61:F61"/>
    <mergeCell ref="N61:O61"/>
    <mergeCell ref="P61:Q61"/>
    <mergeCell ref="R61:S61"/>
    <mergeCell ref="D62:F62"/>
    <mergeCell ref="N62:O62"/>
    <mergeCell ref="P62:Q62"/>
    <mergeCell ref="R62:S62"/>
    <mergeCell ref="D59:F59"/>
    <mergeCell ref="N59:O59"/>
    <mergeCell ref="P59:Q59"/>
    <mergeCell ref="R59:S59"/>
    <mergeCell ref="D60:F60"/>
    <mergeCell ref="N60:O60"/>
    <mergeCell ref="P60:Q60"/>
    <mergeCell ref="R60:S60"/>
    <mergeCell ref="D57:F57"/>
    <mergeCell ref="N57:O57"/>
    <mergeCell ref="P57:Q57"/>
    <mergeCell ref="R57:S57"/>
    <mergeCell ref="D58:F58"/>
    <mergeCell ref="N58:O58"/>
    <mergeCell ref="P58:Q58"/>
    <mergeCell ref="R58:S58"/>
    <mergeCell ref="D55:F55"/>
    <mergeCell ref="N55:O55"/>
    <mergeCell ref="P55:Q55"/>
    <mergeCell ref="R55:S55"/>
    <mergeCell ref="D56:F56"/>
    <mergeCell ref="N56:O56"/>
    <mergeCell ref="P56:Q56"/>
    <mergeCell ref="R56:S56"/>
    <mergeCell ref="D53:F53"/>
    <mergeCell ref="N53:O53"/>
    <mergeCell ref="P53:Q53"/>
    <mergeCell ref="R53:S53"/>
    <mergeCell ref="D54:F54"/>
    <mergeCell ref="N54:O54"/>
    <mergeCell ref="P54:Q54"/>
    <mergeCell ref="R54:S54"/>
    <mergeCell ref="D51:F51"/>
    <mergeCell ref="N51:O51"/>
    <mergeCell ref="P51:Q51"/>
    <mergeCell ref="R51:S51"/>
    <mergeCell ref="D52:F52"/>
    <mergeCell ref="N52:O52"/>
    <mergeCell ref="P52:Q52"/>
    <mergeCell ref="R52:S52"/>
    <mergeCell ref="D49:F49"/>
    <mergeCell ref="N49:O49"/>
    <mergeCell ref="P49:Q49"/>
    <mergeCell ref="R49:S49"/>
    <mergeCell ref="D50:F50"/>
    <mergeCell ref="N50:O50"/>
    <mergeCell ref="P50:Q50"/>
    <mergeCell ref="R50:S50"/>
    <mergeCell ref="D47:F47"/>
    <mergeCell ref="N47:O47"/>
    <mergeCell ref="P47:Q47"/>
    <mergeCell ref="R47:S47"/>
    <mergeCell ref="D48:F48"/>
    <mergeCell ref="N48:O48"/>
    <mergeCell ref="P48:Q48"/>
    <mergeCell ref="R48:S48"/>
    <mergeCell ref="D45:F45"/>
    <mergeCell ref="N45:O45"/>
    <mergeCell ref="P45:Q45"/>
    <mergeCell ref="R45:S45"/>
    <mergeCell ref="D46:F46"/>
    <mergeCell ref="N46:O46"/>
    <mergeCell ref="P46:Q46"/>
    <mergeCell ref="R46:S46"/>
    <mergeCell ref="D43:F43"/>
    <mergeCell ref="N43:O43"/>
    <mergeCell ref="P43:Q43"/>
    <mergeCell ref="R43:S43"/>
    <mergeCell ref="D44:F44"/>
    <mergeCell ref="N44:O44"/>
    <mergeCell ref="P44:Q44"/>
    <mergeCell ref="R44:S44"/>
    <mergeCell ref="D41:F41"/>
    <mergeCell ref="N41:O41"/>
    <mergeCell ref="P41:Q41"/>
    <mergeCell ref="R41:S41"/>
    <mergeCell ref="D42:F42"/>
    <mergeCell ref="N42:O42"/>
    <mergeCell ref="P42:Q42"/>
    <mergeCell ref="R42:S42"/>
    <mergeCell ref="D39:F39"/>
    <mergeCell ref="N39:O39"/>
    <mergeCell ref="P39:Q39"/>
    <mergeCell ref="R39:S39"/>
    <mergeCell ref="D40:F40"/>
    <mergeCell ref="N40:O40"/>
    <mergeCell ref="P40:Q40"/>
    <mergeCell ref="R40:S40"/>
    <mergeCell ref="D37:F37"/>
    <mergeCell ref="N37:O37"/>
    <mergeCell ref="P37:Q37"/>
    <mergeCell ref="R37:S37"/>
    <mergeCell ref="D38:F38"/>
    <mergeCell ref="N38:O38"/>
    <mergeCell ref="P38:Q38"/>
    <mergeCell ref="R38:S38"/>
    <mergeCell ref="D35:F35"/>
    <mergeCell ref="N35:O35"/>
    <mergeCell ref="P35:Q35"/>
    <mergeCell ref="R35:S35"/>
    <mergeCell ref="D36:F36"/>
    <mergeCell ref="N36:O36"/>
    <mergeCell ref="P36:Q36"/>
    <mergeCell ref="R36:S36"/>
    <mergeCell ref="D33:F33"/>
    <mergeCell ref="N33:O33"/>
    <mergeCell ref="P33:Q33"/>
    <mergeCell ref="R33:S33"/>
    <mergeCell ref="D34:F34"/>
    <mergeCell ref="N34:O34"/>
    <mergeCell ref="P34:Q34"/>
    <mergeCell ref="R34:S34"/>
    <mergeCell ref="D31:F31"/>
    <mergeCell ref="N31:O31"/>
    <mergeCell ref="P31:Q31"/>
    <mergeCell ref="R31:S31"/>
    <mergeCell ref="D32:F32"/>
    <mergeCell ref="N32:O32"/>
    <mergeCell ref="P32:Q32"/>
    <mergeCell ref="R32:S32"/>
    <mergeCell ref="D29:F29"/>
    <mergeCell ref="N29:O29"/>
    <mergeCell ref="P29:Q29"/>
    <mergeCell ref="R29:S29"/>
    <mergeCell ref="D30:F30"/>
    <mergeCell ref="N30:O30"/>
    <mergeCell ref="P30:Q30"/>
    <mergeCell ref="R30:S30"/>
    <mergeCell ref="D27:F27"/>
    <mergeCell ref="N27:O27"/>
    <mergeCell ref="P27:Q27"/>
    <mergeCell ref="R27:S27"/>
    <mergeCell ref="D28:F28"/>
    <mergeCell ref="N28:O28"/>
    <mergeCell ref="P28:Q28"/>
    <mergeCell ref="R28:S28"/>
    <mergeCell ref="D25:F25"/>
    <mergeCell ref="N25:O25"/>
    <mergeCell ref="P25:Q25"/>
    <mergeCell ref="R25:S25"/>
    <mergeCell ref="D26:F26"/>
    <mergeCell ref="N26:O26"/>
    <mergeCell ref="P26:Q26"/>
    <mergeCell ref="R26:S26"/>
    <mergeCell ref="D23:F23"/>
    <mergeCell ref="N23:O23"/>
    <mergeCell ref="P23:Q23"/>
    <mergeCell ref="R23:S23"/>
    <mergeCell ref="D24:F24"/>
    <mergeCell ref="N24:O24"/>
    <mergeCell ref="P24:Q24"/>
    <mergeCell ref="R24:S24"/>
    <mergeCell ref="D21:F21"/>
    <mergeCell ref="N21:O21"/>
    <mergeCell ref="P21:Q21"/>
    <mergeCell ref="R21:S21"/>
    <mergeCell ref="D22:F22"/>
    <mergeCell ref="N22:O22"/>
    <mergeCell ref="P22:Q22"/>
    <mergeCell ref="R22:S22"/>
    <mergeCell ref="D19:F19"/>
    <mergeCell ref="N19:O19"/>
    <mergeCell ref="P19:Q19"/>
    <mergeCell ref="R19:S19"/>
    <mergeCell ref="D20:F20"/>
    <mergeCell ref="N20:O20"/>
    <mergeCell ref="P20:Q20"/>
    <mergeCell ref="R20:S20"/>
    <mergeCell ref="D17:F17"/>
    <mergeCell ref="N17:O17"/>
    <mergeCell ref="P17:Q17"/>
    <mergeCell ref="R17:S17"/>
    <mergeCell ref="D18:F18"/>
    <mergeCell ref="N18:O18"/>
    <mergeCell ref="P18:Q18"/>
    <mergeCell ref="R18:S18"/>
    <mergeCell ref="D15:F15"/>
    <mergeCell ref="N15:O15"/>
    <mergeCell ref="P15:Q15"/>
    <mergeCell ref="R15:S15"/>
    <mergeCell ref="D16:F16"/>
    <mergeCell ref="N16:O16"/>
    <mergeCell ref="P16:Q16"/>
    <mergeCell ref="R16:S16"/>
    <mergeCell ref="D13:F13"/>
    <mergeCell ref="N13:O13"/>
    <mergeCell ref="P13:Q13"/>
    <mergeCell ref="R13:S13"/>
    <mergeCell ref="D14:F14"/>
    <mergeCell ref="N14:O14"/>
    <mergeCell ref="P14:Q14"/>
    <mergeCell ref="R14:S14"/>
    <mergeCell ref="D11:F11"/>
    <mergeCell ref="N11:O11"/>
    <mergeCell ref="P11:Q11"/>
    <mergeCell ref="R11:S11"/>
    <mergeCell ref="D12:F12"/>
    <mergeCell ref="N12:O12"/>
    <mergeCell ref="P12:Q12"/>
    <mergeCell ref="R12:S12"/>
    <mergeCell ref="D9:F9"/>
    <mergeCell ref="N9:O9"/>
    <mergeCell ref="P9:Q9"/>
    <mergeCell ref="R9:S9"/>
    <mergeCell ref="A10:B10"/>
    <mergeCell ref="D10:F10"/>
    <mergeCell ref="N10:O10"/>
    <mergeCell ref="P10:Q10"/>
    <mergeCell ref="R10:S10"/>
    <mergeCell ref="A6:C6"/>
    <mergeCell ref="D6:E6"/>
    <mergeCell ref="H6:I6"/>
    <mergeCell ref="A7:C7"/>
    <mergeCell ref="D7:E7"/>
    <mergeCell ref="H7:I7"/>
    <mergeCell ref="Q2:T2"/>
    <mergeCell ref="A3:D3"/>
    <mergeCell ref="E3:I3"/>
    <mergeCell ref="N4:Q4"/>
    <mergeCell ref="A5:C5"/>
    <mergeCell ref="D5:E5"/>
    <mergeCell ref="H5:I5"/>
  </mergeCells>
  <phoneticPr fontId="4"/>
  <dataValidations count="3">
    <dataValidation type="list" allowBlank="1" showInputMessage="1" showErrorMessage="1" sqref="K11:K76 L11:L82 K83:L88 J11:J82 J89:L266" xr:uid="{2227703C-AC24-49DD-B1F8-0035A7B949C5}">
      <formula1>$Y$2:$Y$3</formula1>
    </dataValidation>
    <dataValidation type="list" allowBlank="1" showInputMessage="1" showErrorMessage="1" sqref="G11:G266" xr:uid="{1B7B81BE-3BDF-4119-BCB6-05D6F0D95DB4}">
      <formula1>$X$2:$X$8</formula1>
    </dataValidation>
    <dataValidation type="list" allowBlank="1" showInputMessage="1" showErrorMessage="1" errorTitle="入力内容が間違っています。" error="受検区分は、A甲・A乙・A丙・B・C・Dのいずれかを入力してください。" sqref="M10:M267" xr:uid="{313C6539-6377-4EA6-A87F-43EE1F15B676}">
      <formula1>$N$5:$S$5</formula1>
    </dataValidation>
  </dataValidations>
  <printOptions horizontalCentered="1"/>
  <pageMargins left="0.23622047244094491" right="0.23622047244094491" top="0.74803149606299213" bottom="0.35433070866141736"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【入力方法】必ずご一読ください </vt:lpstr>
      <vt:lpstr>一括払込名簿(１ページ 35名) </vt:lpstr>
      <vt:lpstr>一括払込名簿(2ページ 90名) </vt:lpstr>
      <vt:lpstr>一括払込名簿(3ページ 146名) </vt:lpstr>
      <vt:lpstr>一括払込名簿(4ページ 203名) </vt:lpstr>
      <vt:lpstr>一括払込名簿(5ページ 257名) </vt:lpstr>
      <vt:lpstr>'【入力方法】必ずご一読ください '!Print_Area</vt:lpstr>
      <vt:lpstr>'一括払込名簿(１ページ 35名) '!Print_Area</vt:lpstr>
      <vt:lpstr>'一括払込名簿(2ページ 90名) '!Print_Area</vt:lpstr>
      <vt:lpstr>'一括払込名簿(3ページ 146名) '!Print_Area</vt:lpstr>
      <vt:lpstr>'一括払込名簿(4ページ 203名) '!Print_Area</vt:lpstr>
      <vt:lpstr>'一括払込名簿(5ページ 257名) '!Print_Area</vt:lpstr>
      <vt:lpstr>'一括払込名簿(１ページ 35名) '!Print_Titles</vt:lpstr>
      <vt:lpstr>'一括払込名簿(2ページ 90名) '!Print_Titles</vt:lpstr>
      <vt:lpstr>'一括払込名簿(3ページ 146名) '!Print_Titles</vt:lpstr>
      <vt:lpstr>'一括払込名簿(4ページ 203名) '!Print_Titles</vt:lpstr>
      <vt:lpstr>'一括払込名簿(5ページ 257名)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拓人 櫻井</dc:creator>
  <cp:lastModifiedBy>栃木県職業能力開発協会業務課</cp:lastModifiedBy>
  <cp:lastPrinted>2024-02-21T06:07:21Z</cp:lastPrinted>
  <dcterms:created xsi:type="dcterms:W3CDTF">2024-02-21T01:01:22Z</dcterms:created>
  <dcterms:modified xsi:type="dcterms:W3CDTF">2024-03-01T00:52:23Z</dcterms:modified>
</cp:coreProperties>
</file>